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0" windowWidth="18780" windowHeight="11895"/>
  </bookViews>
  <sheets>
    <sheet name="Dotations 2019" sheetId="1" r:id="rId1"/>
  </sheets>
  <definedNames>
    <definedName name="_xlnm._FilterDatabase" localSheetId="0" hidden="1">'Dotations 2019'!$A$1:$H$9</definedName>
  </definedNames>
  <calcPr calcId="145621"/>
</workbook>
</file>

<file path=xl/calcChain.xml><?xml version="1.0" encoding="utf-8"?>
<calcChain xmlns="http://schemas.openxmlformats.org/spreadsheetml/2006/main">
  <c r="F9" i="1" l="1"/>
  <c r="G9" i="1"/>
  <c r="E9" i="1"/>
  <c r="H8" i="1"/>
  <c r="H6" i="1"/>
  <c r="H5" i="1"/>
  <c r="H7" i="1"/>
  <c r="H2" i="1"/>
  <c r="H4" i="1"/>
  <c r="H3" i="1"/>
  <c r="H9" i="1" l="1"/>
</calcChain>
</file>

<file path=xl/sharedStrings.xml><?xml version="1.0" encoding="utf-8"?>
<sst xmlns="http://schemas.openxmlformats.org/spreadsheetml/2006/main" count="37" uniqueCount="33">
  <si>
    <t>Inter-région</t>
  </si>
  <si>
    <t>Est</t>
  </si>
  <si>
    <t>Ile-de-France</t>
  </si>
  <si>
    <t>Nord-Ouest</t>
  </si>
  <si>
    <t>Grand Ouest</t>
  </si>
  <si>
    <t>Sud-Est</t>
  </si>
  <si>
    <t>Sud-Méditerranée</t>
  </si>
  <si>
    <t>Sud-Ouest Outre-Mer</t>
  </si>
  <si>
    <t>TOTAL</t>
  </si>
  <si>
    <t>Dotations EMRC en cancérologie</t>
  </si>
  <si>
    <t>Mission "Coordination territoriale"</t>
  </si>
  <si>
    <t>Dotation GIRCI</t>
  </si>
  <si>
    <t>Dotations GIRCI avec coefficient géographique</t>
  </si>
  <si>
    <t>Finess ARBUST</t>
  </si>
  <si>
    <t>Catégorie</t>
  </si>
  <si>
    <t>330059502</t>
  </si>
  <si>
    <t>GCS SOHO</t>
  </si>
  <si>
    <t>GCS</t>
  </si>
  <si>
    <t>210011789</t>
  </si>
  <si>
    <t>GCS "GROUPEMENT DU GRAND-EST-G.G.EST" CHU DIJON</t>
  </si>
  <si>
    <t>750000549</t>
  </si>
  <si>
    <t>FONDATION OPHTALMOLOGIQUE ROTHSCHILD</t>
  </si>
  <si>
    <t>EBNL</t>
  </si>
  <si>
    <t>590780193</t>
  </si>
  <si>
    <t>CHR/U LILLE</t>
  </si>
  <si>
    <t>CHR/U</t>
  </si>
  <si>
    <t>490018934</t>
  </si>
  <si>
    <t>GCS"HOPITAUX UNIVERSITAIRES GRAND OUEST" (HUGO)</t>
  </si>
  <si>
    <t>130047129</t>
  </si>
  <si>
    <t>GCS DE MOYENS GIRCI MEDITERRANEE</t>
  </si>
  <si>
    <t>690781810</t>
  </si>
  <si>
    <t>HOSPICES CIVILS DE LYON</t>
  </si>
  <si>
    <t>Raison Sociale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</si>
</sst>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Fill="1" applyBorder="1"/>
    <xf numFmtId="3" fontId="0" fillId="0" borderId="1" xfId="0" applyNumberFormat="1" applyFill="1" applyBorder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3" fontId="0" fillId="0" borderId="1" xfId="0" applyNumberFormat="1" applyFont="1" applyBorder="1"/>
    <xf numFmtId="3" fontId="0" fillId="0" borderId="1" xfId="0" applyNumberFormat="1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1" xfId="0" quotePrefix="1" applyFont="1" applyFill="1" applyBorder="1" applyAlignment="1" applyProtection="1">
      <alignment horizontal="left" vertical="center"/>
      <protection hidden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/>
  </sheetViews>
  <sheetFormatPr baseColWidth="10" defaultRowHeight="15" x14ac:dyDescent="0.25"/>
  <cols>
    <col min="1" max="1" width="22.140625" customWidth="1"/>
    <col min="2" max="2" width="51.140625" customWidth="1"/>
    <col min="3" max="3" width="15.140625" customWidth="1"/>
    <col min="4" max="4" width="20.28515625" bestFit="1" customWidth="1"/>
    <col min="6" max="6" width="13.140625" customWidth="1"/>
    <col min="7" max="7" width="12.5703125" customWidth="1"/>
    <col min="8" max="8" width="13.85546875" customWidth="1"/>
  </cols>
  <sheetData>
    <row r="1" spans="1:8" ht="75" x14ac:dyDescent="0.25">
      <c r="A1" s="10" t="s">
        <v>13</v>
      </c>
      <c r="B1" s="9" t="s">
        <v>32</v>
      </c>
      <c r="C1" s="10" t="s">
        <v>14</v>
      </c>
      <c r="D1" s="14" t="s">
        <v>0</v>
      </c>
      <c r="E1" s="15" t="s">
        <v>11</v>
      </c>
      <c r="F1" s="15" t="s">
        <v>12</v>
      </c>
      <c r="G1" s="16" t="s">
        <v>9</v>
      </c>
      <c r="H1" s="8" t="s">
        <v>10</v>
      </c>
    </row>
    <row r="2" spans="1:8" x14ac:dyDescent="0.25">
      <c r="A2" s="12" t="s">
        <v>28</v>
      </c>
      <c r="B2" s="13" t="s">
        <v>29</v>
      </c>
      <c r="C2" s="11" t="s">
        <v>17</v>
      </c>
      <c r="D2" s="3" t="s">
        <v>6</v>
      </c>
      <c r="E2" s="4">
        <v>596413.04347826098</v>
      </c>
      <c r="F2" s="6">
        <v>596413.04347826098</v>
      </c>
      <c r="G2" s="6">
        <v>503570</v>
      </c>
      <c r="H2" s="5">
        <f>F2+G2</f>
        <v>1099983.043478261</v>
      </c>
    </row>
    <row r="3" spans="1:8" x14ac:dyDescent="0.25">
      <c r="A3" s="11" t="s">
        <v>18</v>
      </c>
      <c r="B3" s="11" t="s">
        <v>19</v>
      </c>
      <c r="C3" s="11" t="s">
        <v>17</v>
      </c>
      <c r="D3" s="3" t="s">
        <v>1</v>
      </c>
      <c r="E3" s="4">
        <v>892826.08695652173</v>
      </c>
      <c r="F3" s="6">
        <v>892826.08695652173</v>
      </c>
      <c r="G3" s="6">
        <v>827531</v>
      </c>
      <c r="H3" s="5">
        <f>F3+G3</f>
        <v>1720357.0869565217</v>
      </c>
    </row>
    <row r="4" spans="1:8" x14ac:dyDescent="0.25">
      <c r="A4" s="12" t="s">
        <v>15</v>
      </c>
      <c r="B4" s="11" t="s">
        <v>16</v>
      </c>
      <c r="C4" s="11" t="s">
        <v>17</v>
      </c>
      <c r="D4" s="3" t="s">
        <v>7</v>
      </c>
      <c r="E4" s="4">
        <v>1785652.1739130435</v>
      </c>
      <c r="F4" s="6">
        <v>1909159.7826086956</v>
      </c>
      <c r="G4" s="6">
        <v>1321311</v>
      </c>
      <c r="H4" s="5">
        <f>F4+G4</f>
        <v>3230470.7826086953</v>
      </c>
    </row>
    <row r="5" spans="1:8" x14ac:dyDescent="0.25">
      <c r="A5" s="12" t="s">
        <v>26</v>
      </c>
      <c r="B5" s="11" t="s">
        <v>27</v>
      </c>
      <c r="C5" s="11" t="s">
        <v>17</v>
      </c>
      <c r="D5" s="1" t="s">
        <v>4</v>
      </c>
      <c r="E5" s="2">
        <v>1042826.0869565218</v>
      </c>
      <c r="F5" s="7">
        <v>1042826.0869565218</v>
      </c>
      <c r="G5" s="6">
        <v>848700</v>
      </c>
      <c r="H5" s="5">
        <f>F5+G5</f>
        <v>1891526.086956522</v>
      </c>
    </row>
    <row r="6" spans="1:8" x14ac:dyDescent="0.25">
      <c r="A6" s="11" t="s">
        <v>23</v>
      </c>
      <c r="B6" s="11" t="s">
        <v>24</v>
      </c>
      <c r="C6" s="11" t="s">
        <v>25</v>
      </c>
      <c r="D6" s="3" t="s">
        <v>3</v>
      </c>
      <c r="E6" s="4">
        <v>892826.08695652173</v>
      </c>
      <c r="F6" s="6">
        <v>892826.08695652173</v>
      </c>
      <c r="G6" s="6">
        <v>611348</v>
      </c>
      <c r="H6" s="5">
        <f>F6+G6</f>
        <v>1504174.0869565217</v>
      </c>
    </row>
    <row r="7" spans="1:8" x14ac:dyDescent="0.25">
      <c r="A7" s="11" t="s">
        <v>30</v>
      </c>
      <c r="B7" s="17" t="s">
        <v>31</v>
      </c>
      <c r="C7" s="11" t="s">
        <v>25</v>
      </c>
      <c r="D7" s="3" t="s">
        <v>5</v>
      </c>
      <c r="E7" s="4">
        <v>892826.08695652173</v>
      </c>
      <c r="F7" s="6">
        <v>892826.08695652173</v>
      </c>
      <c r="G7" s="6">
        <v>889762</v>
      </c>
      <c r="H7" s="5">
        <f>F7+G7</f>
        <v>1782588.0869565217</v>
      </c>
    </row>
    <row r="8" spans="1:8" x14ac:dyDescent="0.25">
      <c r="A8" s="11" t="s">
        <v>20</v>
      </c>
      <c r="B8" s="11" t="s">
        <v>21</v>
      </c>
      <c r="C8" s="11" t="s">
        <v>22</v>
      </c>
      <c r="D8" s="3" t="s">
        <v>2</v>
      </c>
      <c r="E8" s="4">
        <v>892826.08695652173</v>
      </c>
      <c r="F8" s="6">
        <v>955323.91304347827</v>
      </c>
      <c r="G8" s="6">
        <v>1637740</v>
      </c>
      <c r="H8" s="5">
        <f>F8+G8</f>
        <v>2593063.9130434785</v>
      </c>
    </row>
    <row r="9" spans="1:8" x14ac:dyDescent="0.25">
      <c r="A9" s="13" t="s">
        <v>8</v>
      </c>
      <c r="B9" s="13"/>
      <c r="C9" s="13"/>
      <c r="D9" s="3"/>
      <c r="E9" s="4">
        <f>SUM(E2:E8)</f>
        <v>6996195.6521739122</v>
      </c>
      <c r="F9" s="4">
        <f>SUM(F2:F8)</f>
        <v>7182201.0869565215</v>
      </c>
      <c r="G9" s="4">
        <f>SUM(G2:G8)</f>
        <v>6639962</v>
      </c>
      <c r="H9" s="5">
        <f>F9+G9</f>
        <v>13822163.086956521</v>
      </c>
    </row>
  </sheetData>
  <autoFilter ref="A1:H9">
    <sortState ref="A2:H9">
      <sortCondition ref="A1:A9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Dotations 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2019-06-04T16:29:05Z</dcterms:created>
  <dcterms:modified xsi:type="dcterms:W3CDTF">2019-06-06T16:04:50Z</dcterms:modified>
</cp:coreProperties>
</file>