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5200" windowHeight="11850"/>
  </bookViews>
  <sheets>
    <sheet name="D27_ConventionsUniques_2021" sheetId="1" r:id="rId1"/>
  </sheets>
  <definedNames>
    <definedName name="_xlnm._FilterDatabase" localSheetId="0" hidden="1">D27_ConventionsUniques_2021!$A$1:$L$166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2" i="1" l="1"/>
  <c r="L2" i="1" s="1"/>
  <c r="L16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2" i="1"/>
  <c r="L163" i="1"/>
  <c r="L164" i="1"/>
  <c r="L165" i="1"/>
</calcChain>
</file>

<file path=xl/sharedStrings.xml><?xml version="1.0" encoding="utf-8"?>
<sst xmlns="http://schemas.openxmlformats.org/spreadsheetml/2006/main" count="341" uniqueCount="190">
  <si>
    <t>Provence Alpes Côte d'Azur</t>
  </si>
  <si>
    <t>Pays de la Loire</t>
  </si>
  <si>
    <t>Occitanie</t>
  </si>
  <si>
    <t>Nouvelle Aquitaine</t>
  </si>
  <si>
    <t>Hauts-de-France</t>
  </si>
  <si>
    <t>Grand Est</t>
  </si>
  <si>
    <t>Auvergne Rhône Alpes</t>
  </si>
  <si>
    <t>Santelys association FINESS 59079 999 5</t>
  </si>
  <si>
    <t>POLYCLINIQUE LES FLEURS [83]</t>
  </si>
  <si>
    <t>INSTITUT PAOLI CALMETTES [13]</t>
  </si>
  <si>
    <t>HÔPITAL PRIVÉ CLAIRVAL [13]</t>
  </si>
  <si>
    <t>HÔPITAL EUROPÉEN [13]</t>
  </si>
  <si>
    <t>CLINIQUE SAINTE-CATHERINE [84]</t>
  </si>
  <si>
    <t>CLINIQUE BOUCHARD [13]</t>
  </si>
  <si>
    <t>CENTRE HOSPITALIER UNIVERSITAIRE (CHU) DE NICE [06]</t>
  </si>
  <si>
    <t>CENTRE HOSPITALIER INTERCOMMUNAL (CHIC) D'AIX PERTUIS [13]</t>
  </si>
  <si>
    <t>CENTRE HOSPITALIER D'AVIGNON HENRI DUFFAUT [84]</t>
  </si>
  <si>
    <t>CENTRE ANTOINE LACASSAGNE [06]</t>
  </si>
  <si>
    <t>ASSOCIATION HÔPITAL SAINT-JOSEPH MARSEILLE [13]</t>
  </si>
  <si>
    <t>ASSISTANCE PUBLIQUE-HÔPITAUX DE MARSEILLE (AP-HM) DIRECTION GÉNÉRALE [13]</t>
  </si>
  <si>
    <t>INSTITUT DE CANCEROLOGIE DE L'OUEST</t>
  </si>
  <si>
    <t>HÔPITAL PRIVÉ DU CONFLUENT [44]</t>
  </si>
  <si>
    <t>CLINIQUE VICTOR HUGO [72]</t>
  </si>
  <si>
    <t>CLINIQUE JULES VERNE [44]</t>
  </si>
  <si>
    <t>CENTRE HOSPITALIER UNIVERSITAIRE (CHU) DE NANTES [44]</t>
  </si>
  <si>
    <t>CENTRE HOSPITALIER UNIVERSITAIRE (CHU) D'ANGERS [49]</t>
  </si>
  <si>
    <t>CENTRE HOSPITALIER DU MANS [72]</t>
  </si>
  <si>
    <t>CENTRE HOSPITALIER DÉPARTEMENTAL (CHD) LA ROCHE SUR YON LUÇON MONTAIGU [85]</t>
  </si>
  <si>
    <t>POLYCLINIQUE GRAND SUD [30]</t>
  </si>
  <si>
    <t>INSTITUT RÉGIONAL DU CANCER DE MONTPELLIER (ICM) [34]</t>
  </si>
  <si>
    <t>INSTITUT CLAUDIUS REGAUD [31]</t>
  </si>
  <si>
    <t>CLINIQUE SAINT-CYPRIEN RIVE GAUCHE [31]</t>
  </si>
  <si>
    <t>CLINIQUE PASTEUR [31]</t>
  </si>
  <si>
    <t>CLINIQUE LA CROIX DU SUD [31]</t>
  </si>
  <si>
    <t>CLINIQUE DU DOCTEUR HONORE CAVE</t>
  </si>
  <si>
    <t>CENTRE HOSPITALIER UNIVERSITAIRE (CHU) DE TOULOUSE [31]</t>
  </si>
  <si>
    <t>CENTRE HOSPITALIER UNIVERSITAIRE (CHU) DE NÎMES [30]</t>
  </si>
  <si>
    <t>CENTRE HOSPITALIER UNIVERSITAIRE (CHU) DE MONTPELLIER [34]</t>
  </si>
  <si>
    <t>CENTRE HOSPITALIER DE PERPIGNAN [66]</t>
  </si>
  <si>
    <t>CENTRE HOSPITALIER DE BIGORRE [65]</t>
  </si>
  <si>
    <t>CENTRE HOSPITALIER DE BEZIERS [34]</t>
  </si>
  <si>
    <t>POLYCLINIQUE FRANCHEVILLE [24]</t>
  </si>
  <si>
    <t>POLYCLINIQUE BORDEAUX-NORD AQUITAINE [33]</t>
  </si>
  <si>
    <t>INSTITUT BERGONIE [33]</t>
  </si>
  <si>
    <t>CLINIQUE TIVOLI-DUCOS [33]</t>
  </si>
  <si>
    <t>CLINIQUE SAINT-AUGUSTIN [33]</t>
  </si>
  <si>
    <t>CLINIQUE FRANÇOIS CHENIEUX [87]</t>
  </si>
  <si>
    <t>CLINIQUE ESQUIROL-SAINT-HILAIRE [47]</t>
  </si>
  <si>
    <t>CLINIQUE BELHARRA [64]</t>
  </si>
  <si>
    <t>CENTRE HOSPITALIER UNIVERSITAIRE (CHU) DE LIMOGES [87]</t>
  </si>
  <si>
    <t>CENTRE HOSPITALIER UNIVERSITAIRE (CHU) DE BORDEAUX [33]</t>
  </si>
  <si>
    <t>CENTRE HOSPITALIER RÉGIONAL (CHR) DE POITIERS [86]</t>
  </si>
  <si>
    <t>CENTRE HOSPITALIER HENRI LABORIT</t>
  </si>
  <si>
    <t>CENTRE HOSPITALIER GROUPE HOSPITALIER DE LA ROCHELLE-RÉ-AUNIS [17]</t>
  </si>
  <si>
    <t>CENTRE HOSPITALIER DE PERIGUEUX [24]</t>
  </si>
  <si>
    <t>CENTRE HOSPITALIER DE PAU [64]</t>
  </si>
  <si>
    <t>CENTRE HOSPITALIER DE MONT DE MARSAN [40]</t>
  </si>
  <si>
    <t>CENTRE HOSPITALIER DE LIBOURNE [33]</t>
  </si>
  <si>
    <t>CENTRE HOSPITALIER D'ANGOULEME [16]</t>
  </si>
  <si>
    <t>CENTRE HOSPITALIER CHARLES PERRENS [33]</t>
  </si>
  <si>
    <t>CENTRE HOSPITALIER DE LA CÔTE BASQUE [64]</t>
  </si>
  <si>
    <t xml:space="preserve">Nouvelle Aquitaine </t>
  </si>
  <si>
    <t>CENTRE CLINICAL SA [16]</t>
  </si>
  <si>
    <t>Normandie</t>
  </si>
  <si>
    <t>CLINIQUE SAINT-HILAIRE [76]</t>
  </si>
  <si>
    <t>CENTRE RÉGIONAL DE LUTTE CONTRE LE CANCER (CRLCC) HENRI BECQUEREL [76]</t>
  </si>
  <si>
    <t>CENTRE RÉGIONAL DE LUTTE CONTRE LE CANCER (CRLCC) FRANÇOIS BACLESSE - CAEN [14]</t>
  </si>
  <si>
    <t>CENTRE HOSPITALIER UNIVERSITAIRE (CHU) DE ROUEN [76]</t>
  </si>
  <si>
    <t>CENTRE HOSPITALIER RÉGIONAL UNIVERSITAIRE (CHRU) DE CAEN [14]</t>
  </si>
  <si>
    <t>CENTRE HOSPITALIER PUBLIC DU COTENTIN [50]</t>
  </si>
  <si>
    <t>CENTRE HOSPITALIER INTERCOMMUNAL (CHIC) EURE-SEINE [27]</t>
  </si>
  <si>
    <t>La Réunion</t>
  </si>
  <si>
    <t>CENTRE HOSPITALIER UNIVERSITAIRE (CHU) DE LA RÉUNION [974]</t>
  </si>
  <si>
    <t>SSA</t>
  </si>
  <si>
    <t>SERVICE DE SANTÉ DES ARMÉES (SSA)</t>
  </si>
  <si>
    <t>Ile-de-France</t>
  </si>
  <si>
    <t>INSTITUT MUTUALISTE MONTSOURIS [75]</t>
  </si>
  <si>
    <t>INSTITUT GUSTAVE ROUSSY [94]</t>
  </si>
  <si>
    <t>HÔPITAL PRIVÉ D'ANTONY [92]</t>
  </si>
  <si>
    <t>GROUPEMENT HOSPITALIER PARIS SAINT-JOSEPH [75]</t>
  </si>
  <si>
    <t>GROUPE HOSPITALIER NORD ESSONNE [91]</t>
  </si>
  <si>
    <t>GROUPE HOSPITALIER INTERCOMMUNAL (GHI) LE RAINCY-MONTFERMEIL [93]</t>
  </si>
  <si>
    <t>GROUPE HOSPITALIER DU SUD ILE DE FRANCE [77]</t>
  </si>
  <si>
    <t>GROUPE HOSPITALIER DIACONESSES-CROIX SAINT-SIMON [75]</t>
  </si>
  <si>
    <t>GCS VIVALTO SANTE ERI SIEGE</t>
  </si>
  <si>
    <t>GCS IHFB COGNAC JAY SIEGE</t>
  </si>
  <si>
    <t>FONDATION OPHTALMOLOGIQUE ROTHSCHILD [75]</t>
  </si>
  <si>
    <t>CENTRE MÉDICO-CHIRURGICAL FOCH [92]</t>
  </si>
  <si>
    <t>CENTRE HOSPITALIER SUD FRANCILIEN [91]</t>
  </si>
  <si>
    <t>CENTRE HOSPITALIER RENE DUBOS PONTOISE [95]</t>
  </si>
  <si>
    <t>CENTRE HOSPITALIER NATIONAL D'OPHTALMOLOGIE (CHNO) DES QUINZE-VINGTS PARIS [75]</t>
  </si>
  <si>
    <t>CENTRE HOSPITALIER INTERCOMMUNAL (CHIC) DE POISSY SAINT-GERMAIN [78]</t>
  </si>
  <si>
    <t>CENTRE HOSPITALIER INTERCOMMUNAL (CHIC) DE CRETEIL [94]</t>
  </si>
  <si>
    <t>CENTRE HOSPITALIER DE VICTOR DUPOUY ARGENTEUIL [95]</t>
  </si>
  <si>
    <t>CENTRE HOSPITALIER DE VERSAILLES [78]</t>
  </si>
  <si>
    <t>CENTRE DE LUTTE CONTRE LE CANCER (CLCC) INSTITUT CURIE [75]</t>
  </si>
  <si>
    <t>CENTRE CHIRURGICAL AMBROISE PARÉ [92]</t>
  </si>
  <si>
    <t>Hôpital Privé Jacques Cartier FINESS 910300219</t>
  </si>
  <si>
    <t>POLYCLINIQUE VAUBAN [59]</t>
  </si>
  <si>
    <t>POLYCLINIQUE DU BOIS [59]</t>
  </si>
  <si>
    <t>GROUPEMENT DE COOPÉRATION SANITAIRE (GCS) DU GROUPEMENT DES HÔPITAUX DE L'INSTITUT CATHOLIQUE DE LILLE [59]</t>
  </si>
  <si>
    <t>ÉTABLISSEMENT HOPALE CENTRE CALOT/HELIO [62]</t>
  </si>
  <si>
    <t>CLINIQUE AMBROISE PARÉ [62]</t>
  </si>
  <si>
    <t>CENTRE HOSPITALIER UNIVERSITAIRE (CHU) D'AMIENS [80]</t>
  </si>
  <si>
    <t>CENTRE HOSPITALIER RÉGIONAL UNIVERSITAIRE (CHRU) DE LILLE [59]</t>
  </si>
  <si>
    <t>CENTRE HOSPITALIER INTERCOMMUNAL (CHIC) DE COMPIÈGNE-NOYON [60]</t>
  </si>
  <si>
    <t>CENTRE HOSPITALIER DUNKERQUE [59]</t>
  </si>
  <si>
    <t>CENTRE HOSPITALIER DR.SCHAFFNER DE LENS</t>
  </si>
  <si>
    <t>CENTRE HOSPITALIER DE VALENCIENNES [59]</t>
  </si>
  <si>
    <t>CENTRE HOSPITALIER DE TOURCOING [59]</t>
  </si>
  <si>
    <t>CENTRE HOSPITALIER DE SAINT-QUENTIN [02]</t>
  </si>
  <si>
    <t>CENTRE HOSPITALIER DE ROUBAIX [59]</t>
  </si>
  <si>
    <t>CENTRE HOSPITALIER DE BOULOGNE-SUR-MER [62]</t>
  </si>
  <si>
    <t>CENTRE HOSPITALIER DE BETHUNE BEUVRY [62]</t>
  </si>
  <si>
    <t>CENTRE DE LUTTE CONTRE LE CANCER (CLCC) OSCAR LAMBRET LILLE [59]</t>
  </si>
  <si>
    <t>INSTITUT JEAN GODINOT [51]</t>
  </si>
  <si>
    <t>INSTITUT DE CANCÉROLOGIE DE LORRAINE [54]</t>
  </si>
  <si>
    <t>ICANS</t>
  </si>
  <si>
    <t>HÔPITAUX UNIVERSITAIRES DE STRASBOURG [67]</t>
  </si>
  <si>
    <t>HÔPITAUX PRIVÉS DE METZ [57]</t>
  </si>
  <si>
    <t>HÔPITAUX CIVILS DE COLMAR [68]</t>
  </si>
  <si>
    <t>GROUPE HOSPITALIER DE LA RÉGION MULHOUSE &amp; SUD ALSACE [68]</t>
  </si>
  <si>
    <t>CENTRE HOSPITALIER UNIVERSITAIRE (CHU) DE REIMS [51]</t>
  </si>
  <si>
    <t>CENTRE HOSPITALIER UNIVERSITAIRE (CHU) DE NANCY [54]</t>
  </si>
  <si>
    <t>CENTRE HOSPITALIER RÉGIONAL (CHR) DE METZ-THIONVILLE [57]</t>
  </si>
  <si>
    <t>CENTRE HOSPITALIER DE HAGUENAU [67]</t>
  </si>
  <si>
    <t>Centre Val de Loire</t>
  </si>
  <si>
    <t>CLINIQUE RONSARD</t>
  </si>
  <si>
    <t>CENTRE HOSPITALIER RÉGIONAL UNIVERSITAIRE (CHRU) DE TOURS [37]</t>
  </si>
  <si>
    <t>CENTRE HOSPITALIER RÉGIONAL (CHR) D'ORLÉANS [45]</t>
  </si>
  <si>
    <t>CENTRE HOSPITALIER DE CHARTRES [28]</t>
  </si>
  <si>
    <t>CENTRE HOSPITALIER DE BLOIS [41]</t>
  </si>
  <si>
    <t>Bretagne</t>
  </si>
  <si>
    <t>HÔPITAL PRIVÉ DES CÔTES D'ARMOR [22]</t>
  </si>
  <si>
    <t>GROUPE HOSPITALIER BRETAGNE SUD [56]</t>
  </si>
  <si>
    <t>CENTRE RÉGIONAL DE LUTTE CONTRE LE CANCER (CRLCC) EUGÈNE MARQUIS [35]</t>
  </si>
  <si>
    <t>CENTRE HOSPITALIER RÉGIONAL UNIVERSITAIRE (CHRU) DE RENNES [35]</t>
  </si>
  <si>
    <t>CENTRE HOSPITALIER RÉGIONAL UNIVERSITAIRE (CHRU) DE BREST [29]</t>
  </si>
  <si>
    <t>CENTRE HOSPITALIER INTERCOMMUNAL (CHIC) CORNOUAILLE QUIMPER [29]</t>
  </si>
  <si>
    <t>CENTRE HOSPITALIER DES PAYS DE MORLAIX [29]</t>
  </si>
  <si>
    <t>CENTRE HOSPITALIER DE SAINT-BRIEUC [22]</t>
  </si>
  <si>
    <t>CENTRE HOSPITALIER BRETAGNE ATLANTIQUE [56]</t>
  </si>
  <si>
    <t>CENTRE HÉLIO-MARIN (CHM) DE ROSCOFF SITE DE PERHARIDY [29]</t>
  </si>
  <si>
    <t>CENTRE DE RÉÉDUCATION ET DE RÉADAPTATION FONCTIONNELLE (CRRF) KERPAPE [56]</t>
  </si>
  <si>
    <t>Bourgogne Franche-Comté</t>
  </si>
  <si>
    <t>HÔPITAL PRIVÉ DIJON BOURGOGNE [21]</t>
  </si>
  <si>
    <t>HÔPITAL NORD FRANCHE-COMTE [90]</t>
  </si>
  <si>
    <t>CENTRE HOSPITALIER UNIVERSITAIRE (CHU) DE DIJON [21]</t>
  </si>
  <si>
    <t>CENTRE HOSPITALIER RÉGIONAL UNIVERSITAIRE (CHRU) DE BESANÇON [25]</t>
  </si>
  <si>
    <t>CENTRE HOSPITALIER LES CHANAUX MÂCON [71]</t>
  </si>
  <si>
    <t>CENTRE HOSPITALIER DE W MOREY CHALON-SUR-SAONE [71]</t>
  </si>
  <si>
    <t>CENTRE HOSPITALIER DE L'AGGLOMÉRATION DE NEVERS [58]</t>
  </si>
  <si>
    <t>CENTRE HOSPITALIER D'AUXERRE [89]</t>
  </si>
  <si>
    <t>CENTRE GEORGES-FRANÇOIS LECLERC [21]</t>
  </si>
  <si>
    <t>PÔLE SANTÉ RÉPUBLIQUE - CLERMONT [63]</t>
  </si>
  <si>
    <t>MÉDIPOLE HÔPITAL PRIVÉ [69]</t>
  </si>
  <si>
    <t>INFIRMERIE PROTESTANTE DE LYON [69]</t>
  </si>
  <si>
    <t>HOSPICES CIVILS DE LYON (HCL) [69]</t>
  </si>
  <si>
    <t>HÔPITAUX DRÔME NORD [26]</t>
  </si>
  <si>
    <t>HÔPITAL PRIVÉ JEAN MERMOZ [69]</t>
  </si>
  <si>
    <t>GROUPEMENT HOSPITALIER MUTUALISTE DE GRENOBLE [38]</t>
  </si>
  <si>
    <t>CLINIQUE DU PARC [69]</t>
  </si>
  <si>
    <t>CLINIQUE DE LA SAUVEGARDE [69]</t>
  </si>
  <si>
    <t>CLINIQUE CHÂTAIGNERAIE - BEAUMONT [63]</t>
  </si>
  <si>
    <t>CENTRE RÉGIONAL JEAN PERRIN [63]</t>
  </si>
  <si>
    <t>CENTRE MÉDICO-CHIRURGICAL AURILLAC [15]</t>
  </si>
  <si>
    <t>CENTRE LÉON BERARD [69]</t>
  </si>
  <si>
    <t>CENTRE HOSPITALIER UNIVERSITAIRE (CHU) DE SAINT-ÉTIENNE [42]</t>
  </si>
  <si>
    <t>CENTRE HOSPITALIER UNIVERSITAIRE (CHU) DE GRENOBLE [38]</t>
  </si>
  <si>
    <t>CENTRE HOSPITALIER UNIVERSITAIRE (CHU) DE CLERMONT-FERRAND [63]</t>
  </si>
  <si>
    <t>CENTRE HOSPITALIER PRIVÉ LOIRE [42]</t>
  </si>
  <si>
    <t>CENTRE HOSPITALIER NORD OUEST - VILLEFRANCHE [69]</t>
  </si>
  <si>
    <t>CENTRE HOSPITALIER MÉTROPOLE SAVOIE [73]</t>
  </si>
  <si>
    <t>CENTRE HOSPITALIER LE PUY - EMILE ROUX [43]</t>
  </si>
  <si>
    <t>CENTRE HOSPITALIER DE VICHY [03]</t>
  </si>
  <si>
    <t>CENTRE HOSPITALIER DE VALENCE [26]</t>
  </si>
  <si>
    <t>CENTRE HOSPITALIER DE SAINT-JOSEPH SAINT-LUC [69]</t>
  </si>
  <si>
    <t>CENTRE HOSPITALIER D'ANNECY-GENEVOIS [74]</t>
  </si>
  <si>
    <t>APHP</t>
  </si>
  <si>
    <t>dotation MERRI 2021 TOTAL</t>
  </si>
  <si>
    <t>Nombre de points</t>
  </si>
  <si>
    <t>CoefQualification</t>
  </si>
  <si>
    <t>CoefPondération</t>
  </si>
  <si>
    <t>NbConventionsCoordonnateur</t>
  </si>
  <si>
    <t>NbConventionsAssociees</t>
  </si>
  <si>
    <t>NbtotalConventions</t>
  </si>
  <si>
    <t>Région</t>
  </si>
  <si>
    <t>Categorie</t>
  </si>
  <si>
    <t>FINESS</t>
  </si>
  <si>
    <t>raison_sociale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</si>
</sst>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1" xfId="0" applyNumberFormat="1" applyFont="1" applyBorder="1"/>
    <xf numFmtId="0" fontId="0" fillId="0" borderId="3" xfId="0" applyBorder="1"/>
    <xf numFmtId="0" fontId="0" fillId="0" borderId="4" xfId="0" applyFill="1" applyBorder="1"/>
    <xf numFmtId="0" fontId="0" fillId="0" borderId="4" xfId="0" applyNumberFormat="1" applyFill="1" applyBorder="1"/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4" xfId="0" applyNumberFormat="1" applyFill="1" applyBorder="1"/>
    <xf numFmtId="164" fontId="0" fillId="0" borderId="0" xfId="0" applyNumberFormat="1"/>
    <xf numFmtId="0" fontId="0" fillId="0" borderId="4" xfId="0" applyNumberFormat="1" applyBorder="1"/>
    <xf numFmtId="1" fontId="0" fillId="0" borderId="4" xfId="0" applyNumberFormat="1" applyBorder="1"/>
    <xf numFmtId="0" fontId="0" fillId="0" borderId="4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" xfId="0" applyNumberFormat="1" applyFont="1" applyFill="1" applyBorder="1"/>
    <xf numFmtId="1" fontId="0" fillId="0" borderId="13" xfId="0" applyNumberFormat="1" applyFill="1" applyBorder="1"/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tabSelected="1" workbookViewId="0">
      <pane ySplit="1" topLeftCell="A2" activePane="bottomLeft" state="frozen"/>
      <selection pane="bottomLeft" activeCell="E5" sqref="E5"/>
    </sheetView>
  </sheetViews>
  <sheetFormatPr baseColWidth="10" defaultRowHeight="15" x14ac:dyDescent="0.25"/>
  <cols>
    <col min="2" max="2" width="60" customWidth="1"/>
    <col min="4" max="4" width="26.85546875" bestFit="1" customWidth="1"/>
    <col min="12" max="12" width="13.85546875" bestFit="1" customWidth="1"/>
  </cols>
  <sheetData>
    <row r="1" spans="1:12" s="16" customFormat="1" ht="45" x14ac:dyDescent="0.25">
      <c r="A1" s="19" t="s">
        <v>188</v>
      </c>
      <c r="B1" s="18" t="s">
        <v>189</v>
      </c>
      <c r="C1" s="18" t="s">
        <v>187</v>
      </c>
      <c r="D1" s="18" t="s">
        <v>186</v>
      </c>
      <c r="E1" s="18" t="s">
        <v>185</v>
      </c>
      <c r="F1" s="18" t="s">
        <v>184</v>
      </c>
      <c r="G1" s="18" t="s">
        <v>182</v>
      </c>
      <c r="H1" s="18" t="s">
        <v>183</v>
      </c>
      <c r="I1" s="18" t="s">
        <v>182</v>
      </c>
      <c r="J1" s="18" t="s">
        <v>181</v>
      </c>
      <c r="K1" s="17" t="s">
        <v>180</v>
      </c>
      <c r="L1" s="20" t="s">
        <v>179</v>
      </c>
    </row>
    <row r="2" spans="1:12" x14ac:dyDescent="0.25">
      <c r="A2" s="13">
        <v>30780118</v>
      </c>
      <c r="B2" s="2" t="s">
        <v>174</v>
      </c>
      <c r="C2" s="2"/>
      <c r="D2" s="2" t="s">
        <v>6</v>
      </c>
      <c r="E2" s="2">
        <v>0</v>
      </c>
      <c r="F2" s="2">
        <v>0</v>
      </c>
      <c r="G2" s="2">
        <v>1</v>
      </c>
      <c r="H2" s="2">
        <v>0</v>
      </c>
      <c r="I2" s="2">
        <v>1.2</v>
      </c>
      <c r="J2" s="2">
        <v>0</v>
      </c>
      <c r="K2" s="9">
        <f>(F2*G2+H2*I2)*J2</f>
        <v>0</v>
      </c>
      <c r="L2" s="21">
        <f>+L$166*K2/K$166</f>
        <v>0</v>
      </c>
    </row>
    <row r="3" spans="1:12" x14ac:dyDescent="0.25">
      <c r="A3" s="13">
        <v>150780732</v>
      </c>
      <c r="B3" s="2" t="s">
        <v>165</v>
      </c>
      <c r="C3" s="2"/>
      <c r="D3" s="2" t="s">
        <v>6</v>
      </c>
      <c r="E3" s="2">
        <v>1</v>
      </c>
      <c r="F3" s="2">
        <v>1</v>
      </c>
      <c r="G3" s="2">
        <v>1</v>
      </c>
      <c r="H3" s="2">
        <v>0</v>
      </c>
      <c r="I3" s="2">
        <v>1.2</v>
      </c>
      <c r="J3" s="2">
        <v>0</v>
      </c>
      <c r="K3" s="9">
        <f t="shared" ref="K3:K66" si="0">(F3*G3+H3*I3)*J3</f>
        <v>0</v>
      </c>
      <c r="L3" s="21">
        <f t="shared" ref="L3:L66" si="1">+L$166*K3/K$166</f>
        <v>0</v>
      </c>
    </row>
    <row r="4" spans="1:12" x14ac:dyDescent="0.25">
      <c r="A4" s="13">
        <v>260000013</v>
      </c>
      <c r="B4" s="2" t="s">
        <v>175</v>
      </c>
      <c r="C4" s="2"/>
      <c r="D4" s="2" t="s">
        <v>6</v>
      </c>
      <c r="E4" s="2">
        <v>2</v>
      </c>
      <c r="F4" s="2">
        <v>2</v>
      </c>
      <c r="G4" s="2">
        <v>1</v>
      </c>
      <c r="H4" s="2">
        <v>0</v>
      </c>
      <c r="I4" s="2">
        <v>1.2</v>
      </c>
      <c r="J4" s="2">
        <v>1</v>
      </c>
      <c r="K4" s="9">
        <f t="shared" si="0"/>
        <v>2</v>
      </c>
      <c r="L4" s="21">
        <f t="shared" si="1"/>
        <v>10116.337885685385</v>
      </c>
    </row>
    <row r="5" spans="1:12" x14ac:dyDescent="0.25">
      <c r="A5" s="13">
        <v>260016910</v>
      </c>
      <c r="B5" s="2" t="s">
        <v>158</v>
      </c>
      <c r="C5" s="2"/>
      <c r="D5" s="2" t="s">
        <v>6</v>
      </c>
      <c r="E5" s="2">
        <v>3</v>
      </c>
      <c r="F5" s="2">
        <v>3</v>
      </c>
      <c r="G5" s="2">
        <v>1</v>
      </c>
      <c r="H5" s="2">
        <v>0</v>
      </c>
      <c r="I5" s="2">
        <v>1.2</v>
      </c>
      <c r="J5" s="2">
        <v>0.25</v>
      </c>
      <c r="K5" s="9">
        <f t="shared" si="0"/>
        <v>0.75</v>
      </c>
      <c r="L5" s="21">
        <f t="shared" si="1"/>
        <v>3793.626707132019</v>
      </c>
    </row>
    <row r="6" spans="1:12" x14ac:dyDescent="0.25">
      <c r="A6" s="14">
        <v>380012658</v>
      </c>
      <c r="B6" s="2" t="s">
        <v>160</v>
      </c>
      <c r="C6" s="2"/>
      <c r="D6" s="2" t="s">
        <v>6</v>
      </c>
      <c r="E6" s="2">
        <v>2</v>
      </c>
      <c r="F6" s="2">
        <v>1</v>
      </c>
      <c r="G6" s="2">
        <v>1</v>
      </c>
      <c r="H6" s="2">
        <v>1</v>
      </c>
      <c r="I6" s="2">
        <v>1.2</v>
      </c>
      <c r="J6" s="2">
        <v>1</v>
      </c>
      <c r="K6" s="9">
        <f t="shared" si="0"/>
        <v>2.2000000000000002</v>
      </c>
      <c r="L6" s="21">
        <f t="shared" si="1"/>
        <v>11127.971674253922</v>
      </c>
    </row>
    <row r="7" spans="1:12" x14ac:dyDescent="0.25">
      <c r="A7" s="13">
        <v>380780080</v>
      </c>
      <c r="B7" s="2" t="s">
        <v>168</v>
      </c>
      <c r="C7" s="2"/>
      <c r="D7" s="2" t="s">
        <v>6</v>
      </c>
      <c r="E7" s="2">
        <v>46</v>
      </c>
      <c r="F7" s="2">
        <v>34</v>
      </c>
      <c r="G7" s="2">
        <v>1</v>
      </c>
      <c r="H7" s="2">
        <v>12</v>
      </c>
      <c r="I7" s="2">
        <v>1.2</v>
      </c>
      <c r="J7" s="2">
        <v>1</v>
      </c>
      <c r="K7" s="9">
        <f t="shared" si="0"/>
        <v>48.4</v>
      </c>
      <c r="L7" s="21">
        <f t="shared" si="1"/>
        <v>244815.37683358628</v>
      </c>
    </row>
    <row r="8" spans="1:12" x14ac:dyDescent="0.25">
      <c r="A8" s="13">
        <v>420011413</v>
      </c>
      <c r="B8" s="2" t="s">
        <v>170</v>
      </c>
      <c r="C8" s="2"/>
      <c r="D8" s="2" t="s">
        <v>6</v>
      </c>
      <c r="E8" s="2">
        <v>0</v>
      </c>
      <c r="F8" s="2">
        <v>0</v>
      </c>
      <c r="G8" s="2">
        <v>1</v>
      </c>
      <c r="H8" s="2">
        <v>0</v>
      </c>
      <c r="I8" s="2">
        <v>1.2</v>
      </c>
      <c r="J8" s="2">
        <v>0</v>
      </c>
      <c r="K8" s="9">
        <f t="shared" si="0"/>
        <v>0</v>
      </c>
      <c r="L8" s="21">
        <f t="shared" si="1"/>
        <v>0</v>
      </c>
    </row>
    <row r="9" spans="1:12" x14ac:dyDescent="0.25">
      <c r="A9" s="13">
        <v>420784878</v>
      </c>
      <c r="B9" s="2" t="s">
        <v>167</v>
      </c>
      <c r="C9" s="2"/>
      <c r="D9" s="2" t="s">
        <v>6</v>
      </c>
      <c r="E9" s="2">
        <v>40</v>
      </c>
      <c r="F9" s="2">
        <v>33</v>
      </c>
      <c r="G9" s="2">
        <v>1</v>
      </c>
      <c r="H9" s="2">
        <v>7</v>
      </c>
      <c r="I9" s="2">
        <v>1.2</v>
      </c>
      <c r="J9" s="2">
        <v>1</v>
      </c>
      <c r="K9" s="9">
        <f t="shared" si="0"/>
        <v>41.4</v>
      </c>
      <c r="L9" s="21">
        <f t="shared" si="1"/>
        <v>209408.19423368745</v>
      </c>
    </row>
    <row r="10" spans="1:12" x14ac:dyDescent="0.25">
      <c r="A10" s="13">
        <v>430000117</v>
      </c>
      <c r="B10" s="2" t="s">
        <v>173</v>
      </c>
      <c r="C10" s="2"/>
      <c r="D10" s="2" t="s">
        <v>6</v>
      </c>
      <c r="E10" s="2">
        <v>1</v>
      </c>
      <c r="F10" s="2">
        <v>0</v>
      </c>
      <c r="G10" s="2">
        <v>1</v>
      </c>
      <c r="H10" s="2">
        <v>1</v>
      </c>
      <c r="I10" s="2">
        <v>1.2</v>
      </c>
      <c r="J10" s="2">
        <v>1</v>
      </c>
      <c r="K10" s="9">
        <f t="shared" si="0"/>
        <v>1.2</v>
      </c>
      <c r="L10" s="21">
        <f t="shared" si="1"/>
        <v>6069.8027314112305</v>
      </c>
    </row>
    <row r="11" spans="1:12" x14ac:dyDescent="0.25">
      <c r="A11" s="13">
        <v>630000479</v>
      </c>
      <c r="B11" s="2" t="s">
        <v>164</v>
      </c>
      <c r="C11" s="2"/>
      <c r="D11" s="2" t="s">
        <v>6</v>
      </c>
      <c r="E11" s="2">
        <v>19</v>
      </c>
      <c r="F11" s="2">
        <v>19</v>
      </c>
      <c r="G11" s="2">
        <v>1</v>
      </c>
      <c r="H11" s="2">
        <v>0</v>
      </c>
      <c r="I11" s="2">
        <v>1.2</v>
      </c>
      <c r="J11" s="2">
        <v>1</v>
      </c>
      <c r="K11" s="9">
        <f t="shared" si="0"/>
        <v>19</v>
      </c>
      <c r="L11" s="21">
        <f t="shared" si="1"/>
        <v>96105.209914011153</v>
      </c>
    </row>
    <row r="12" spans="1:12" x14ac:dyDescent="0.25">
      <c r="A12" s="4">
        <v>630780211</v>
      </c>
      <c r="B12" s="2" t="s">
        <v>154</v>
      </c>
      <c r="C12" s="2"/>
      <c r="D12" s="2" t="s">
        <v>6</v>
      </c>
      <c r="E12" s="2">
        <v>4</v>
      </c>
      <c r="F12" s="2">
        <v>4</v>
      </c>
      <c r="G12" s="2">
        <v>1</v>
      </c>
      <c r="H12" s="2">
        <v>0</v>
      </c>
      <c r="I12" s="2">
        <v>1.2</v>
      </c>
      <c r="J12" s="2">
        <v>0.75</v>
      </c>
      <c r="K12" s="9">
        <f t="shared" si="0"/>
        <v>3</v>
      </c>
      <c r="L12" s="21">
        <f t="shared" si="1"/>
        <v>15174.506828528076</v>
      </c>
    </row>
    <row r="13" spans="1:12" x14ac:dyDescent="0.25">
      <c r="A13" s="13">
        <v>630780989</v>
      </c>
      <c r="B13" s="2" t="s">
        <v>169</v>
      </c>
      <c r="C13" s="2"/>
      <c r="D13" s="2" t="s">
        <v>6</v>
      </c>
      <c r="E13" s="2">
        <v>52</v>
      </c>
      <c r="F13" s="2">
        <v>46</v>
      </c>
      <c r="G13" s="2">
        <v>1</v>
      </c>
      <c r="H13" s="2">
        <v>6</v>
      </c>
      <c r="I13" s="2">
        <v>1.2</v>
      </c>
      <c r="J13" s="2">
        <v>1</v>
      </c>
      <c r="K13" s="9">
        <f t="shared" si="0"/>
        <v>53.2</v>
      </c>
      <c r="L13" s="21">
        <f t="shared" si="1"/>
        <v>269094.58775923122</v>
      </c>
    </row>
    <row r="14" spans="1:12" x14ac:dyDescent="0.25">
      <c r="A14" s="13">
        <v>630781839</v>
      </c>
      <c r="B14" s="2" t="s">
        <v>163</v>
      </c>
      <c r="C14" s="2"/>
      <c r="D14" s="2" t="s">
        <v>6</v>
      </c>
      <c r="E14" s="2">
        <v>1</v>
      </c>
      <c r="F14" s="2">
        <v>0</v>
      </c>
      <c r="G14" s="2">
        <v>1</v>
      </c>
      <c r="H14" s="2">
        <v>1</v>
      </c>
      <c r="I14" s="2">
        <v>1.2</v>
      </c>
      <c r="J14" s="2">
        <v>0</v>
      </c>
      <c r="K14" s="9">
        <f t="shared" si="0"/>
        <v>0</v>
      </c>
      <c r="L14" s="21">
        <f t="shared" si="1"/>
        <v>0</v>
      </c>
    </row>
    <row r="15" spans="1:12" x14ac:dyDescent="0.25">
      <c r="A15" s="13">
        <v>690000575</v>
      </c>
      <c r="B15" s="2" t="s">
        <v>171</v>
      </c>
      <c r="C15" s="2"/>
      <c r="D15" s="2" t="s">
        <v>6</v>
      </c>
      <c r="E15" s="2">
        <v>0</v>
      </c>
      <c r="F15" s="2">
        <v>0</v>
      </c>
      <c r="G15" s="2">
        <v>1</v>
      </c>
      <c r="H15" s="2">
        <v>0</v>
      </c>
      <c r="I15" s="2">
        <v>1.2</v>
      </c>
      <c r="J15" s="2">
        <v>0</v>
      </c>
      <c r="K15" s="9">
        <f t="shared" si="0"/>
        <v>0</v>
      </c>
      <c r="L15" s="21">
        <f t="shared" si="1"/>
        <v>0</v>
      </c>
    </row>
    <row r="16" spans="1:12" x14ac:dyDescent="0.25">
      <c r="A16" s="14">
        <v>690000880</v>
      </c>
      <c r="B16" s="2" t="s">
        <v>166</v>
      </c>
      <c r="C16" s="2"/>
      <c r="D16" s="2" t="s">
        <v>6</v>
      </c>
      <c r="E16" s="2">
        <v>75</v>
      </c>
      <c r="F16" s="2">
        <v>52</v>
      </c>
      <c r="G16" s="2">
        <v>1</v>
      </c>
      <c r="H16" s="2">
        <v>23</v>
      </c>
      <c r="I16" s="2">
        <v>1.2</v>
      </c>
      <c r="J16" s="2">
        <v>1</v>
      </c>
      <c r="K16" s="9">
        <f t="shared" si="0"/>
        <v>79.599999999999994</v>
      </c>
      <c r="L16" s="21">
        <f t="shared" si="1"/>
        <v>402630.24785027828</v>
      </c>
    </row>
    <row r="17" spans="1:12" x14ac:dyDescent="0.25">
      <c r="A17" s="13">
        <v>690023239</v>
      </c>
      <c r="B17" s="2" t="s">
        <v>161</v>
      </c>
      <c r="C17" s="2"/>
      <c r="D17" s="2" t="s">
        <v>6</v>
      </c>
      <c r="E17" s="2">
        <v>1</v>
      </c>
      <c r="F17" s="2">
        <v>1</v>
      </c>
      <c r="G17" s="2">
        <v>1</v>
      </c>
      <c r="H17" s="2">
        <v>0</v>
      </c>
      <c r="I17" s="2">
        <v>1.2</v>
      </c>
      <c r="J17" s="2">
        <v>1</v>
      </c>
      <c r="K17" s="9">
        <f t="shared" si="0"/>
        <v>1</v>
      </c>
      <c r="L17" s="21">
        <f t="shared" si="1"/>
        <v>5058.1689428426926</v>
      </c>
    </row>
    <row r="18" spans="1:12" x14ac:dyDescent="0.25">
      <c r="A18" s="13">
        <v>690023411</v>
      </c>
      <c r="B18" s="2" t="s">
        <v>159</v>
      </c>
      <c r="C18" s="2"/>
      <c r="D18" s="2" t="s">
        <v>6</v>
      </c>
      <c r="E18" s="2">
        <v>5</v>
      </c>
      <c r="F18" s="2">
        <v>5</v>
      </c>
      <c r="G18" s="2">
        <v>1</v>
      </c>
      <c r="H18" s="2">
        <v>0</v>
      </c>
      <c r="I18" s="2">
        <v>1.2</v>
      </c>
      <c r="J18" s="2">
        <v>1</v>
      </c>
      <c r="K18" s="9">
        <f t="shared" si="0"/>
        <v>5</v>
      </c>
      <c r="L18" s="21">
        <f t="shared" si="1"/>
        <v>25290.844714213461</v>
      </c>
    </row>
    <row r="19" spans="1:12" x14ac:dyDescent="0.25">
      <c r="A19" s="13">
        <v>690041124</v>
      </c>
      <c r="B19" s="2" t="s">
        <v>155</v>
      </c>
      <c r="C19" s="2"/>
      <c r="D19" s="2" t="s">
        <v>6</v>
      </c>
      <c r="E19" s="2">
        <v>1</v>
      </c>
      <c r="F19" s="2">
        <v>1</v>
      </c>
      <c r="G19" s="2">
        <v>1</v>
      </c>
      <c r="H19" s="2">
        <v>0</v>
      </c>
      <c r="I19" s="2">
        <v>1.2</v>
      </c>
      <c r="J19" s="2">
        <v>1</v>
      </c>
      <c r="K19" s="9">
        <f t="shared" si="0"/>
        <v>1</v>
      </c>
      <c r="L19" s="21">
        <f t="shared" si="1"/>
        <v>5058.1689428426926</v>
      </c>
    </row>
    <row r="20" spans="1:12" x14ac:dyDescent="0.25">
      <c r="A20" s="13">
        <v>690780648</v>
      </c>
      <c r="B20" s="2" t="s">
        <v>162</v>
      </c>
      <c r="C20" s="2"/>
      <c r="D20" s="2" t="s">
        <v>6</v>
      </c>
      <c r="E20" s="2">
        <v>2</v>
      </c>
      <c r="F20" s="2">
        <v>2</v>
      </c>
      <c r="G20" s="2">
        <v>1</v>
      </c>
      <c r="H20" s="2">
        <v>0</v>
      </c>
      <c r="I20" s="2">
        <v>1.2</v>
      </c>
      <c r="J20" s="2">
        <v>0</v>
      </c>
      <c r="K20" s="9">
        <f t="shared" si="0"/>
        <v>0</v>
      </c>
      <c r="L20" s="21">
        <f t="shared" si="1"/>
        <v>0</v>
      </c>
    </row>
    <row r="21" spans="1:12" x14ac:dyDescent="0.25">
      <c r="A21" s="13">
        <v>690781810</v>
      </c>
      <c r="B21" s="2" t="s">
        <v>157</v>
      </c>
      <c r="C21" s="2"/>
      <c r="D21" s="2" t="s">
        <v>6</v>
      </c>
      <c r="E21" s="2">
        <v>229</v>
      </c>
      <c r="F21" s="2">
        <v>192</v>
      </c>
      <c r="G21" s="2">
        <v>1</v>
      </c>
      <c r="H21" s="2">
        <v>37</v>
      </c>
      <c r="I21" s="2">
        <v>1.2</v>
      </c>
      <c r="J21" s="2">
        <v>0.75</v>
      </c>
      <c r="K21" s="9">
        <f t="shared" si="0"/>
        <v>177.3</v>
      </c>
      <c r="L21" s="21">
        <f t="shared" si="1"/>
        <v>896813.35356600932</v>
      </c>
    </row>
    <row r="22" spans="1:12" x14ac:dyDescent="0.25">
      <c r="A22" s="13">
        <v>690793468</v>
      </c>
      <c r="B22" s="2" t="s">
        <v>156</v>
      </c>
      <c r="C22" s="2"/>
      <c r="D22" s="2" t="s">
        <v>6</v>
      </c>
      <c r="E22" s="2">
        <v>4</v>
      </c>
      <c r="F22" s="2">
        <v>4</v>
      </c>
      <c r="G22" s="2">
        <v>1</v>
      </c>
      <c r="H22" s="2">
        <v>0</v>
      </c>
      <c r="I22" s="2">
        <v>1.2</v>
      </c>
      <c r="J22" s="2">
        <v>0.75</v>
      </c>
      <c r="K22" s="9">
        <f t="shared" si="0"/>
        <v>3</v>
      </c>
      <c r="L22" s="21">
        <f t="shared" si="1"/>
        <v>15174.506828528076</v>
      </c>
    </row>
    <row r="23" spans="1:12" x14ac:dyDescent="0.25">
      <c r="A23" s="13">
        <v>690805361</v>
      </c>
      <c r="B23" s="2" t="s">
        <v>176</v>
      </c>
      <c r="C23" s="2"/>
      <c r="D23" s="2" t="s">
        <v>6</v>
      </c>
      <c r="E23" s="2">
        <v>3</v>
      </c>
      <c r="F23" s="2">
        <v>3</v>
      </c>
      <c r="G23" s="2">
        <v>1</v>
      </c>
      <c r="H23" s="2">
        <v>0</v>
      </c>
      <c r="I23" s="2">
        <v>1.2</v>
      </c>
      <c r="J23" s="2">
        <v>1</v>
      </c>
      <c r="K23" s="9">
        <f t="shared" si="0"/>
        <v>3</v>
      </c>
      <c r="L23" s="21">
        <f t="shared" si="1"/>
        <v>15174.506828528076</v>
      </c>
    </row>
    <row r="24" spans="1:12" x14ac:dyDescent="0.25">
      <c r="A24" s="13">
        <v>730000015</v>
      </c>
      <c r="B24" s="2" t="s">
        <v>172</v>
      </c>
      <c r="C24" s="2"/>
      <c r="D24" s="2" t="s">
        <v>6</v>
      </c>
      <c r="E24" s="2">
        <v>3</v>
      </c>
      <c r="F24" s="2">
        <v>3</v>
      </c>
      <c r="G24" s="2">
        <v>1</v>
      </c>
      <c r="H24" s="2">
        <v>0</v>
      </c>
      <c r="I24" s="2">
        <v>1.2</v>
      </c>
      <c r="J24" s="2">
        <v>1</v>
      </c>
      <c r="K24" s="9">
        <f t="shared" si="0"/>
        <v>3</v>
      </c>
      <c r="L24" s="21">
        <f t="shared" si="1"/>
        <v>15174.506828528076</v>
      </c>
    </row>
    <row r="25" spans="1:12" x14ac:dyDescent="0.25">
      <c r="A25" s="15">
        <v>740781133</v>
      </c>
      <c r="B25" s="2" t="s">
        <v>177</v>
      </c>
      <c r="C25" s="2"/>
      <c r="D25" s="2" t="s">
        <v>6</v>
      </c>
      <c r="E25" s="2">
        <v>14</v>
      </c>
      <c r="F25" s="2">
        <v>14</v>
      </c>
      <c r="G25" s="2">
        <v>1</v>
      </c>
      <c r="H25" s="2">
        <v>0</v>
      </c>
      <c r="I25" s="2">
        <v>1.2</v>
      </c>
      <c r="J25" s="2">
        <v>1</v>
      </c>
      <c r="K25" s="9">
        <f t="shared" si="0"/>
        <v>14</v>
      </c>
      <c r="L25" s="21">
        <f t="shared" si="1"/>
        <v>70814.365199797685</v>
      </c>
    </row>
    <row r="26" spans="1:12" x14ac:dyDescent="0.25">
      <c r="A26" s="4">
        <v>210012670</v>
      </c>
      <c r="B26" s="2" t="s">
        <v>145</v>
      </c>
      <c r="C26" s="2"/>
      <c r="D26" s="2" t="s">
        <v>144</v>
      </c>
      <c r="E26" s="2">
        <v>2</v>
      </c>
      <c r="F26" s="2">
        <v>2</v>
      </c>
      <c r="G26" s="2">
        <v>1</v>
      </c>
      <c r="H26" s="2">
        <v>0</v>
      </c>
      <c r="I26" s="2">
        <v>1.2</v>
      </c>
      <c r="J26" s="2">
        <v>1</v>
      </c>
      <c r="K26" s="9">
        <f t="shared" si="0"/>
        <v>2</v>
      </c>
      <c r="L26" s="21">
        <f t="shared" si="1"/>
        <v>10116.337885685385</v>
      </c>
    </row>
    <row r="27" spans="1:12" x14ac:dyDescent="0.25">
      <c r="A27" s="4">
        <v>210780581</v>
      </c>
      <c r="B27" s="2" t="s">
        <v>147</v>
      </c>
      <c r="C27" s="2"/>
      <c r="D27" s="2" t="s">
        <v>144</v>
      </c>
      <c r="E27" s="2">
        <v>56</v>
      </c>
      <c r="F27" s="2">
        <v>52</v>
      </c>
      <c r="G27" s="2">
        <v>1</v>
      </c>
      <c r="H27" s="2">
        <v>4</v>
      </c>
      <c r="I27" s="2">
        <v>1.2</v>
      </c>
      <c r="J27" s="2">
        <v>1</v>
      </c>
      <c r="K27" s="9">
        <f t="shared" si="0"/>
        <v>56.8</v>
      </c>
      <c r="L27" s="21">
        <f t="shared" si="1"/>
        <v>287303.99595346494</v>
      </c>
    </row>
    <row r="28" spans="1:12" x14ac:dyDescent="0.25">
      <c r="A28" s="4">
        <v>210987731</v>
      </c>
      <c r="B28" s="2" t="s">
        <v>153</v>
      </c>
      <c r="C28" s="2"/>
      <c r="D28" s="2" t="s">
        <v>144</v>
      </c>
      <c r="E28" s="2">
        <v>28</v>
      </c>
      <c r="F28" s="2">
        <v>27</v>
      </c>
      <c r="G28" s="2">
        <v>1</v>
      </c>
      <c r="H28" s="2">
        <v>1</v>
      </c>
      <c r="I28" s="2">
        <v>1.2</v>
      </c>
      <c r="J28" s="2">
        <v>1</v>
      </c>
      <c r="K28" s="9">
        <f t="shared" si="0"/>
        <v>28.2</v>
      </c>
      <c r="L28" s="21">
        <f t="shared" si="1"/>
        <v>142640.36418816392</v>
      </c>
    </row>
    <row r="29" spans="1:12" x14ac:dyDescent="0.25">
      <c r="A29" s="4">
        <v>250000015</v>
      </c>
      <c r="B29" s="2" t="s">
        <v>148</v>
      </c>
      <c r="C29" s="2"/>
      <c r="D29" s="2" t="s">
        <v>144</v>
      </c>
      <c r="E29" s="2">
        <v>47</v>
      </c>
      <c r="F29" s="2">
        <v>44</v>
      </c>
      <c r="G29" s="2">
        <v>1</v>
      </c>
      <c r="H29" s="2">
        <v>3</v>
      </c>
      <c r="I29" s="2">
        <v>1.2</v>
      </c>
      <c r="J29" s="2">
        <v>1</v>
      </c>
      <c r="K29" s="9">
        <f t="shared" si="0"/>
        <v>47.6</v>
      </c>
      <c r="L29" s="21">
        <f t="shared" si="1"/>
        <v>240768.84167931214</v>
      </c>
    </row>
    <row r="30" spans="1:12" x14ac:dyDescent="0.25">
      <c r="A30" s="4">
        <v>580780039</v>
      </c>
      <c r="B30" s="2" t="s">
        <v>151</v>
      </c>
      <c r="C30" s="2"/>
      <c r="D30" s="2" t="s">
        <v>144</v>
      </c>
      <c r="E30" s="2">
        <v>3</v>
      </c>
      <c r="F30" s="2">
        <v>3</v>
      </c>
      <c r="G30" s="2">
        <v>1</v>
      </c>
      <c r="H30" s="2">
        <v>0</v>
      </c>
      <c r="I30" s="2">
        <v>1.2</v>
      </c>
      <c r="J30" s="2">
        <v>1</v>
      </c>
      <c r="K30" s="9">
        <f t="shared" si="0"/>
        <v>3</v>
      </c>
      <c r="L30" s="21">
        <f t="shared" si="1"/>
        <v>15174.506828528076</v>
      </c>
    </row>
    <row r="31" spans="1:12" x14ac:dyDescent="0.25">
      <c r="A31" s="4">
        <v>710780263</v>
      </c>
      <c r="B31" s="2" t="s">
        <v>149</v>
      </c>
      <c r="C31" s="2"/>
      <c r="D31" s="2" t="s">
        <v>144</v>
      </c>
      <c r="E31" s="2">
        <v>4</v>
      </c>
      <c r="F31" s="2">
        <v>4</v>
      </c>
      <c r="G31" s="2">
        <v>1</v>
      </c>
      <c r="H31" s="2">
        <v>0</v>
      </c>
      <c r="I31" s="2">
        <v>1.2</v>
      </c>
      <c r="J31" s="2">
        <v>1</v>
      </c>
      <c r="K31" s="9">
        <f t="shared" si="0"/>
        <v>4</v>
      </c>
      <c r="L31" s="21">
        <f t="shared" si="1"/>
        <v>20232.67577137077</v>
      </c>
    </row>
    <row r="32" spans="1:12" x14ac:dyDescent="0.25">
      <c r="A32" s="4">
        <v>710780958</v>
      </c>
      <c r="B32" s="2" t="s">
        <v>150</v>
      </c>
      <c r="C32" s="2"/>
      <c r="D32" s="2" t="s">
        <v>144</v>
      </c>
      <c r="E32" s="2">
        <v>2</v>
      </c>
      <c r="F32" s="2">
        <v>2</v>
      </c>
      <c r="G32" s="2">
        <v>1</v>
      </c>
      <c r="H32" s="2">
        <v>0</v>
      </c>
      <c r="I32" s="2">
        <v>1.2</v>
      </c>
      <c r="J32" s="2">
        <v>0.25</v>
      </c>
      <c r="K32" s="9">
        <f t="shared" si="0"/>
        <v>0.5</v>
      </c>
      <c r="L32" s="21">
        <f t="shared" si="1"/>
        <v>2529.0844714213463</v>
      </c>
    </row>
    <row r="33" spans="1:12" x14ac:dyDescent="0.25">
      <c r="A33" s="4">
        <v>890000037</v>
      </c>
      <c r="B33" s="2" t="s">
        <v>152</v>
      </c>
      <c r="C33" s="2"/>
      <c r="D33" s="2" t="s">
        <v>144</v>
      </c>
      <c r="E33" s="2">
        <v>3</v>
      </c>
      <c r="F33" s="2">
        <v>3</v>
      </c>
      <c r="G33" s="2">
        <v>1</v>
      </c>
      <c r="H33" s="2">
        <v>0</v>
      </c>
      <c r="I33" s="2">
        <v>1.2</v>
      </c>
      <c r="J33" s="2">
        <v>1</v>
      </c>
      <c r="K33" s="9">
        <f t="shared" si="0"/>
        <v>3</v>
      </c>
      <c r="L33" s="21">
        <f t="shared" si="1"/>
        <v>15174.506828528076</v>
      </c>
    </row>
    <row r="34" spans="1:12" x14ac:dyDescent="0.25">
      <c r="A34" s="4">
        <v>900000365</v>
      </c>
      <c r="B34" s="2" t="s">
        <v>146</v>
      </c>
      <c r="C34" s="2"/>
      <c r="D34" s="2" t="s">
        <v>144</v>
      </c>
      <c r="E34" s="2">
        <v>2</v>
      </c>
      <c r="F34" s="2">
        <v>2</v>
      </c>
      <c r="G34" s="2">
        <v>1</v>
      </c>
      <c r="H34" s="2">
        <v>0</v>
      </c>
      <c r="I34" s="2">
        <v>1.2</v>
      </c>
      <c r="J34" s="2">
        <v>1</v>
      </c>
      <c r="K34" s="9">
        <f t="shared" si="0"/>
        <v>2</v>
      </c>
      <c r="L34" s="21">
        <f t="shared" si="1"/>
        <v>10116.337885685385</v>
      </c>
    </row>
    <row r="35" spans="1:12" x14ac:dyDescent="0.25">
      <c r="A35" s="4">
        <v>220000020</v>
      </c>
      <c r="B35" s="2" t="s">
        <v>140</v>
      </c>
      <c r="C35" s="2"/>
      <c r="D35" s="2" t="s">
        <v>132</v>
      </c>
      <c r="E35" s="2">
        <v>1</v>
      </c>
      <c r="F35" s="2">
        <v>1</v>
      </c>
      <c r="G35" s="2">
        <v>1</v>
      </c>
      <c r="H35" s="2">
        <v>0</v>
      </c>
      <c r="I35" s="2">
        <v>1.2</v>
      </c>
      <c r="J35" s="2">
        <v>1</v>
      </c>
      <c r="K35" s="9">
        <f t="shared" si="0"/>
        <v>1</v>
      </c>
      <c r="L35" s="21">
        <f t="shared" si="1"/>
        <v>5058.1689428426926</v>
      </c>
    </row>
    <row r="36" spans="1:12" x14ac:dyDescent="0.25">
      <c r="A36" s="4">
        <v>220022800</v>
      </c>
      <c r="B36" s="2" t="s">
        <v>133</v>
      </c>
      <c r="C36" s="2"/>
      <c r="D36" s="2" t="s">
        <v>132</v>
      </c>
      <c r="E36" s="2">
        <v>5</v>
      </c>
      <c r="F36" s="2">
        <v>3</v>
      </c>
      <c r="G36" s="2">
        <v>1</v>
      </c>
      <c r="H36" s="2">
        <v>2</v>
      </c>
      <c r="I36" s="2">
        <v>1.2</v>
      </c>
      <c r="J36" s="2">
        <v>1</v>
      </c>
      <c r="K36" s="9">
        <f t="shared" si="0"/>
        <v>5.4</v>
      </c>
      <c r="L36" s="21">
        <f t="shared" si="1"/>
        <v>27314.112291350539</v>
      </c>
    </row>
    <row r="37" spans="1:12" x14ac:dyDescent="0.25">
      <c r="A37" s="4">
        <v>290000017</v>
      </c>
      <c r="B37" s="2" t="s">
        <v>137</v>
      </c>
      <c r="C37" s="2"/>
      <c r="D37" s="2" t="s">
        <v>132</v>
      </c>
      <c r="E37" s="2">
        <v>67</v>
      </c>
      <c r="F37" s="2">
        <v>63</v>
      </c>
      <c r="G37" s="2">
        <v>1</v>
      </c>
      <c r="H37" s="2">
        <v>4</v>
      </c>
      <c r="I37" s="2">
        <v>1.2</v>
      </c>
      <c r="J37" s="2">
        <v>1</v>
      </c>
      <c r="K37" s="9">
        <f t="shared" si="0"/>
        <v>67.8</v>
      </c>
      <c r="L37" s="21">
        <f t="shared" si="1"/>
        <v>342943.85432473454</v>
      </c>
    </row>
    <row r="38" spans="1:12" x14ac:dyDescent="0.25">
      <c r="A38" s="4">
        <v>290000975</v>
      </c>
      <c r="B38" s="2" t="s">
        <v>142</v>
      </c>
      <c r="C38" s="2"/>
      <c r="D38" s="2" t="s">
        <v>132</v>
      </c>
      <c r="E38" s="2">
        <v>2</v>
      </c>
      <c r="F38" s="2">
        <v>2</v>
      </c>
      <c r="G38" s="2">
        <v>1</v>
      </c>
      <c r="H38" s="2">
        <v>0</v>
      </c>
      <c r="I38" s="2">
        <v>1.2</v>
      </c>
      <c r="J38" s="2">
        <v>1</v>
      </c>
      <c r="K38" s="9">
        <f t="shared" si="0"/>
        <v>2</v>
      </c>
      <c r="L38" s="21">
        <f t="shared" si="1"/>
        <v>10116.337885685385</v>
      </c>
    </row>
    <row r="39" spans="1:12" x14ac:dyDescent="0.25">
      <c r="A39" s="4">
        <v>290020700</v>
      </c>
      <c r="B39" s="2" t="s">
        <v>138</v>
      </c>
      <c r="C39" s="2"/>
      <c r="D39" s="2" t="s">
        <v>132</v>
      </c>
      <c r="E39" s="2">
        <v>8</v>
      </c>
      <c r="F39" s="2">
        <v>8</v>
      </c>
      <c r="G39" s="2">
        <v>1</v>
      </c>
      <c r="H39" s="2">
        <v>0</v>
      </c>
      <c r="I39" s="2">
        <v>1.2</v>
      </c>
      <c r="J39" s="2">
        <v>1</v>
      </c>
      <c r="K39" s="9">
        <f t="shared" si="0"/>
        <v>8</v>
      </c>
      <c r="L39" s="21">
        <f t="shared" si="1"/>
        <v>40465.35154274154</v>
      </c>
    </row>
    <row r="40" spans="1:12" x14ac:dyDescent="0.25">
      <c r="A40" s="4">
        <v>290021542</v>
      </c>
      <c r="B40" s="2" t="s">
        <v>139</v>
      </c>
      <c r="C40" s="2"/>
      <c r="D40" s="2" t="s">
        <v>132</v>
      </c>
      <c r="E40" s="2">
        <v>1</v>
      </c>
      <c r="F40" s="2">
        <v>1</v>
      </c>
      <c r="G40" s="2">
        <v>1</v>
      </c>
      <c r="H40" s="2">
        <v>0</v>
      </c>
      <c r="I40" s="2">
        <v>1.2</v>
      </c>
      <c r="J40" s="2">
        <v>0</v>
      </c>
      <c r="K40" s="9">
        <f t="shared" si="0"/>
        <v>0</v>
      </c>
      <c r="L40" s="21">
        <f t="shared" si="1"/>
        <v>0</v>
      </c>
    </row>
    <row r="41" spans="1:12" x14ac:dyDescent="0.25">
      <c r="A41" s="4">
        <v>350002812</v>
      </c>
      <c r="B41" s="2" t="s">
        <v>135</v>
      </c>
      <c r="C41" s="2"/>
      <c r="D41" s="2" t="s">
        <v>132</v>
      </c>
      <c r="E41" s="2">
        <v>17</v>
      </c>
      <c r="F41" s="2">
        <v>14</v>
      </c>
      <c r="G41" s="2">
        <v>1</v>
      </c>
      <c r="H41" s="2">
        <v>3</v>
      </c>
      <c r="I41" s="2">
        <v>1.2</v>
      </c>
      <c r="J41" s="2">
        <v>1</v>
      </c>
      <c r="K41" s="9">
        <f t="shared" si="0"/>
        <v>17.600000000000001</v>
      </c>
      <c r="L41" s="21">
        <f t="shared" si="1"/>
        <v>89023.773394031377</v>
      </c>
    </row>
    <row r="42" spans="1:12" x14ac:dyDescent="0.25">
      <c r="A42" s="4">
        <v>350005179</v>
      </c>
      <c r="B42" s="2" t="s">
        <v>136</v>
      </c>
      <c r="C42" s="2"/>
      <c r="D42" s="2" t="s">
        <v>132</v>
      </c>
      <c r="E42" s="2">
        <v>70</v>
      </c>
      <c r="F42" s="2">
        <v>62</v>
      </c>
      <c r="G42" s="2">
        <v>1</v>
      </c>
      <c r="H42" s="2">
        <v>8</v>
      </c>
      <c r="I42" s="2">
        <v>1.2</v>
      </c>
      <c r="J42" s="2">
        <v>1</v>
      </c>
      <c r="K42" s="9">
        <f t="shared" si="0"/>
        <v>71.599999999999994</v>
      </c>
      <c r="L42" s="21">
        <f t="shared" si="1"/>
        <v>362164.89630753675</v>
      </c>
    </row>
    <row r="43" spans="1:12" x14ac:dyDescent="0.25">
      <c r="A43" s="11">
        <v>560002024</v>
      </c>
      <c r="B43" s="2" t="s">
        <v>143</v>
      </c>
      <c r="C43" s="2"/>
      <c r="D43" s="2" t="s">
        <v>132</v>
      </c>
      <c r="E43" s="2">
        <v>1</v>
      </c>
      <c r="F43" s="2">
        <v>0</v>
      </c>
      <c r="G43" s="2">
        <v>1</v>
      </c>
      <c r="H43" s="2">
        <v>1</v>
      </c>
      <c r="I43" s="2">
        <v>1.2</v>
      </c>
      <c r="J43" s="2">
        <v>1</v>
      </c>
      <c r="K43" s="9">
        <f t="shared" si="0"/>
        <v>1.2</v>
      </c>
      <c r="L43" s="21">
        <f t="shared" si="1"/>
        <v>6069.8027314112305</v>
      </c>
    </row>
    <row r="44" spans="1:12" x14ac:dyDescent="0.25">
      <c r="A44" s="4">
        <v>560005746</v>
      </c>
      <c r="B44" s="2" t="s">
        <v>134</v>
      </c>
      <c r="C44" s="2"/>
      <c r="D44" s="2" t="s">
        <v>132</v>
      </c>
      <c r="E44" s="2">
        <v>5</v>
      </c>
      <c r="F44" s="2">
        <v>5</v>
      </c>
      <c r="G44" s="2">
        <v>1</v>
      </c>
      <c r="H44" s="2">
        <v>0</v>
      </c>
      <c r="I44" s="2">
        <v>1.2</v>
      </c>
      <c r="J44" s="2">
        <v>1</v>
      </c>
      <c r="K44" s="9">
        <f t="shared" si="0"/>
        <v>5</v>
      </c>
      <c r="L44" s="21">
        <f t="shared" si="1"/>
        <v>25290.844714213461</v>
      </c>
    </row>
    <row r="45" spans="1:12" x14ac:dyDescent="0.25">
      <c r="A45" s="4">
        <v>560023210</v>
      </c>
      <c r="B45" s="2" t="s">
        <v>141</v>
      </c>
      <c r="C45" s="2"/>
      <c r="D45" s="2" t="s">
        <v>132</v>
      </c>
      <c r="E45" s="2">
        <v>2</v>
      </c>
      <c r="F45" s="2">
        <v>2</v>
      </c>
      <c r="G45" s="2">
        <v>1</v>
      </c>
      <c r="H45" s="2">
        <v>0</v>
      </c>
      <c r="I45" s="2">
        <v>1.2</v>
      </c>
      <c r="J45" s="2">
        <v>1</v>
      </c>
      <c r="K45" s="9">
        <f t="shared" si="0"/>
        <v>2</v>
      </c>
      <c r="L45" s="21">
        <f t="shared" si="1"/>
        <v>10116.337885685385</v>
      </c>
    </row>
    <row r="46" spans="1:12" x14ac:dyDescent="0.25">
      <c r="A46" s="4">
        <v>280000134</v>
      </c>
      <c r="B46" s="2" t="s">
        <v>130</v>
      </c>
      <c r="C46" s="2"/>
      <c r="D46" s="2" t="s">
        <v>126</v>
      </c>
      <c r="E46" s="2">
        <v>6</v>
      </c>
      <c r="F46" s="2">
        <v>6</v>
      </c>
      <c r="G46" s="2">
        <v>1</v>
      </c>
      <c r="H46" s="2">
        <v>0</v>
      </c>
      <c r="I46" s="2">
        <v>1.2</v>
      </c>
      <c r="J46" s="2">
        <v>1</v>
      </c>
      <c r="K46" s="9">
        <f t="shared" si="0"/>
        <v>6</v>
      </c>
      <c r="L46" s="21">
        <f t="shared" si="1"/>
        <v>30349.013657056152</v>
      </c>
    </row>
    <row r="47" spans="1:12" x14ac:dyDescent="0.25">
      <c r="A47" s="11">
        <v>370000127</v>
      </c>
      <c r="B47" s="2" t="s">
        <v>127</v>
      </c>
      <c r="C47" s="2"/>
      <c r="D47" s="2" t="s">
        <v>126</v>
      </c>
      <c r="E47" s="2">
        <v>1</v>
      </c>
      <c r="F47" s="2">
        <v>1</v>
      </c>
      <c r="G47" s="2">
        <v>1</v>
      </c>
      <c r="H47" s="2">
        <v>0</v>
      </c>
      <c r="I47" s="2">
        <v>1.2</v>
      </c>
      <c r="J47" s="2">
        <v>0</v>
      </c>
      <c r="K47" s="9">
        <f t="shared" si="0"/>
        <v>0</v>
      </c>
      <c r="L47" s="21">
        <f t="shared" si="1"/>
        <v>0</v>
      </c>
    </row>
    <row r="48" spans="1:12" x14ac:dyDescent="0.25">
      <c r="A48" s="4">
        <v>370000481</v>
      </c>
      <c r="B48" s="2" t="s">
        <v>128</v>
      </c>
      <c r="C48" s="2"/>
      <c r="D48" s="2" t="s">
        <v>126</v>
      </c>
      <c r="E48" s="2">
        <v>64</v>
      </c>
      <c r="F48" s="2">
        <v>58</v>
      </c>
      <c r="G48" s="2">
        <v>1</v>
      </c>
      <c r="H48" s="2">
        <v>6</v>
      </c>
      <c r="I48" s="2">
        <v>1.2</v>
      </c>
      <c r="J48" s="2">
        <v>0.75</v>
      </c>
      <c r="K48" s="9">
        <f t="shared" si="0"/>
        <v>48.900000000000006</v>
      </c>
      <c r="L48" s="21">
        <f t="shared" si="1"/>
        <v>247344.46130500769</v>
      </c>
    </row>
    <row r="49" spans="1:12" x14ac:dyDescent="0.25">
      <c r="A49" s="4">
        <v>410000087</v>
      </c>
      <c r="B49" s="2" t="s">
        <v>131</v>
      </c>
      <c r="C49" s="2"/>
      <c r="D49" s="2" t="s">
        <v>126</v>
      </c>
      <c r="E49" s="2">
        <v>1</v>
      </c>
      <c r="F49" s="2">
        <v>1</v>
      </c>
      <c r="G49" s="2">
        <v>1</v>
      </c>
      <c r="H49" s="2">
        <v>0</v>
      </c>
      <c r="I49" s="2">
        <v>1.2</v>
      </c>
      <c r="J49" s="2">
        <v>1</v>
      </c>
      <c r="K49" s="9">
        <f t="shared" si="0"/>
        <v>1</v>
      </c>
      <c r="L49" s="21">
        <f t="shared" si="1"/>
        <v>5058.1689428426926</v>
      </c>
    </row>
    <row r="50" spans="1:12" x14ac:dyDescent="0.25">
      <c r="A50" s="4">
        <v>450000088</v>
      </c>
      <c r="B50" s="2" t="s">
        <v>129</v>
      </c>
      <c r="C50" s="2"/>
      <c r="D50" s="2" t="s">
        <v>126</v>
      </c>
      <c r="E50" s="2">
        <v>14</v>
      </c>
      <c r="F50" s="2">
        <v>14</v>
      </c>
      <c r="G50" s="2">
        <v>1</v>
      </c>
      <c r="H50" s="2">
        <v>0</v>
      </c>
      <c r="I50" s="2">
        <v>1.2</v>
      </c>
      <c r="J50" s="2">
        <v>1</v>
      </c>
      <c r="K50" s="9">
        <f t="shared" si="0"/>
        <v>14</v>
      </c>
      <c r="L50" s="21">
        <f t="shared" si="1"/>
        <v>70814.365199797685</v>
      </c>
    </row>
    <row r="51" spans="1:12" x14ac:dyDescent="0.25">
      <c r="A51" s="4">
        <v>510000029</v>
      </c>
      <c r="B51" s="2" t="s">
        <v>122</v>
      </c>
      <c r="C51" s="2"/>
      <c r="D51" s="2" t="s">
        <v>5</v>
      </c>
      <c r="E51" s="2">
        <v>19</v>
      </c>
      <c r="F51" s="2">
        <v>16</v>
      </c>
      <c r="G51" s="2">
        <v>1</v>
      </c>
      <c r="H51" s="2">
        <v>3</v>
      </c>
      <c r="I51" s="2">
        <v>1.2</v>
      </c>
      <c r="J51" s="2">
        <v>1</v>
      </c>
      <c r="K51" s="9">
        <f t="shared" si="0"/>
        <v>19.600000000000001</v>
      </c>
      <c r="L51" s="21">
        <f t="shared" si="1"/>
        <v>99140.111279716759</v>
      </c>
    </row>
    <row r="52" spans="1:12" x14ac:dyDescent="0.25">
      <c r="A52" s="4">
        <v>510000516</v>
      </c>
      <c r="B52" s="2" t="s">
        <v>115</v>
      </c>
      <c r="C52" s="2"/>
      <c r="D52" s="2" t="s">
        <v>5</v>
      </c>
      <c r="E52" s="2">
        <v>9</v>
      </c>
      <c r="F52" s="2">
        <v>9</v>
      </c>
      <c r="G52" s="2">
        <v>1</v>
      </c>
      <c r="H52" s="2">
        <v>0</v>
      </c>
      <c r="I52" s="2">
        <v>1.2</v>
      </c>
      <c r="J52" s="2">
        <v>1</v>
      </c>
      <c r="K52" s="9">
        <f t="shared" si="0"/>
        <v>9</v>
      </c>
      <c r="L52" s="21">
        <f t="shared" si="1"/>
        <v>45523.520485584231</v>
      </c>
    </row>
    <row r="53" spans="1:12" x14ac:dyDescent="0.25">
      <c r="A53" s="4">
        <v>540001286</v>
      </c>
      <c r="B53" s="2" t="s">
        <v>116</v>
      </c>
      <c r="C53" s="2"/>
      <c r="D53" s="2" t="s">
        <v>5</v>
      </c>
      <c r="E53" s="2">
        <v>21</v>
      </c>
      <c r="F53" s="2">
        <v>21</v>
      </c>
      <c r="G53" s="2">
        <v>1</v>
      </c>
      <c r="H53" s="2">
        <v>0</v>
      </c>
      <c r="I53" s="2">
        <v>1.2</v>
      </c>
      <c r="J53" s="2">
        <v>1</v>
      </c>
      <c r="K53" s="9">
        <f t="shared" si="0"/>
        <v>21</v>
      </c>
      <c r="L53" s="21">
        <f t="shared" si="1"/>
        <v>106221.54779969653</v>
      </c>
    </row>
    <row r="54" spans="1:12" x14ac:dyDescent="0.25">
      <c r="A54" s="4">
        <v>540023264</v>
      </c>
      <c r="B54" s="2" t="s">
        <v>123</v>
      </c>
      <c r="C54" s="2"/>
      <c r="D54" s="2" t="s">
        <v>5</v>
      </c>
      <c r="E54" s="2">
        <v>48</v>
      </c>
      <c r="F54" s="2">
        <v>44</v>
      </c>
      <c r="G54" s="2">
        <v>1</v>
      </c>
      <c r="H54" s="2">
        <v>4</v>
      </c>
      <c r="I54" s="2">
        <v>1.2</v>
      </c>
      <c r="J54" s="2">
        <v>1</v>
      </c>
      <c r="K54" s="9">
        <f t="shared" si="0"/>
        <v>48.8</v>
      </c>
      <c r="L54" s="21">
        <f t="shared" si="1"/>
        <v>246838.64441072338</v>
      </c>
    </row>
    <row r="55" spans="1:12" x14ac:dyDescent="0.25">
      <c r="A55" s="4">
        <v>570005165</v>
      </c>
      <c r="B55" s="2" t="s">
        <v>124</v>
      </c>
      <c r="C55" s="2"/>
      <c r="D55" s="2" t="s">
        <v>5</v>
      </c>
      <c r="E55" s="2">
        <v>3</v>
      </c>
      <c r="F55" s="2">
        <v>3</v>
      </c>
      <c r="G55" s="2">
        <v>1</v>
      </c>
      <c r="H55" s="2">
        <v>0</v>
      </c>
      <c r="I55" s="2">
        <v>1.2</v>
      </c>
      <c r="J55" s="2">
        <v>1</v>
      </c>
      <c r="K55" s="9">
        <f t="shared" si="0"/>
        <v>3</v>
      </c>
      <c r="L55" s="21">
        <f t="shared" si="1"/>
        <v>15174.506828528076</v>
      </c>
    </row>
    <row r="56" spans="1:12" x14ac:dyDescent="0.25">
      <c r="A56" s="4">
        <v>570023630</v>
      </c>
      <c r="B56" s="2" t="s">
        <v>119</v>
      </c>
      <c r="C56" s="2"/>
      <c r="D56" s="2" t="s">
        <v>5</v>
      </c>
      <c r="E56" s="2">
        <v>2</v>
      </c>
      <c r="F56" s="2">
        <v>2</v>
      </c>
      <c r="G56" s="2">
        <v>1</v>
      </c>
      <c r="H56" s="2">
        <v>0</v>
      </c>
      <c r="I56" s="2">
        <v>1.2</v>
      </c>
      <c r="J56" s="2">
        <v>1</v>
      </c>
      <c r="K56" s="9">
        <f t="shared" si="0"/>
        <v>2</v>
      </c>
      <c r="L56" s="21">
        <f t="shared" si="1"/>
        <v>10116.337885685385</v>
      </c>
    </row>
    <row r="57" spans="1:12" x14ac:dyDescent="0.25">
      <c r="A57" s="11">
        <v>670000033</v>
      </c>
      <c r="B57" s="2" t="s">
        <v>117</v>
      </c>
      <c r="C57" s="2"/>
      <c r="D57" s="2" t="s">
        <v>5</v>
      </c>
      <c r="E57" s="2">
        <v>40</v>
      </c>
      <c r="F57" s="2">
        <v>37</v>
      </c>
      <c r="G57" s="2">
        <v>1</v>
      </c>
      <c r="H57" s="2">
        <v>3</v>
      </c>
      <c r="I57" s="2">
        <v>1.2</v>
      </c>
      <c r="J57" s="2">
        <v>1</v>
      </c>
      <c r="K57" s="9">
        <f t="shared" si="0"/>
        <v>40.6</v>
      </c>
      <c r="L57" s="21">
        <f t="shared" si="1"/>
        <v>205361.65907941331</v>
      </c>
    </row>
    <row r="58" spans="1:12" x14ac:dyDescent="0.25">
      <c r="A58" s="4">
        <v>670000157</v>
      </c>
      <c r="B58" s="2" t="s">
        <v>125</v>
      </c>
      <c r="C58" s="2"/>
      <c r="D58" s="2" t="s">
        <v>5</v>
      </c>
      <c r="E58" s="2">
        <v>1</v>
      </c>
      <c r="F58" s="2">
        <v>1</v>
      </c>
      <c r="G58" s="2">
        <v>1</v>
      </c>
      <c r="H58" s="2">
        <v>0</v>
      </c>
      <c r="I58" s="2">
        <v>1.2</v>
      </c>
      <c r="J58" s="2">
        <v>1</v>
      </c>
      <c r="K58" s="9">
        <f t="shared" si="0"/>
        <v>1</v>
      </c>
      <c r="L58" s="21">
        <f t="shared" si="1"/>
        <v>5058.1689428426926</v>
      </c>
    </row>
    <row r="59" spans="1:12" x14ac:dyDescent="0.25">
      <c r="A59" s="4">
        <v>670780055</v>
      </c>
      <c r="B59" s="2" t="s">
        <v>118</v>
      </c>
      <c r="C59" s="2"/>
      <c r="D59" s="2" t="s">
        <v>5</v>
      </c>
      <c r="E59" s="2">
        <v>77</v>
      </c>
      <c r="F59" s="2">
        <v>71</v>
      </c>
      <c r="G59" s="2">
        <v>1</v>
      </c>
      <c r="H59" s="2">
        <v>6</v>
      </c>
      <c r="I59" s="2">
        <v>1.2</v>
      </c>
      <c r="J59" s="2">
        <v>1</v>
      </c>
      <c r="K59" s="9">
        <f t="shared" si="0"/>
        <v>78.2</v>
      </c>
      <c r="L59" s="21">
        <f t="shared" si="1"/>
        <v>395548.81133029854</v>
      </c>
    </row>
    <row r="60" spans="1:12" x14ac:dyDescent="0.25">
      <c r="A60" s="4">
        <v>680000973</v>
      </c>
      <c r="B60" s="2" t="s">
        <v>120</v>
      </c>
      <c r="C60" s="2"/>
      <c r="D60" s="2" t="s">
        <v>5</v>
      </c>
      <c r="E60" s="2">
        <v>2</v>
      </c>
      <c r="F60" s="2">
        <v>2</v>
      </c>
      <c r="G60" s="2">
        <v>1</v>
      </c>
      <c r="H60" s="2">
        <v>0</v>
      </c>
      <c r="I60" s="2">
        <v>1.2</v>
      </c>
      <c r="J60" s="2">
        <v>1</v>
      </c>
      <c r="K60" s="9">
        <f t="shared" si="0"/>
        <v>2</v>
      </c>
      <c r="L60" s="21">
        <f t="shared" si="1"/>
        <v>10116.337885685385</v>
      </c>
    </row>
    <row r="61" spans="1:12" x14ac:dyDescent="0.25">
      <c r="A61" s="4">
        <v>680020336</v>
      </c>
      <c r="B61" s="2" t="s">
        <v>121</v>
      </c>
      <c r="C61" s="2"/>
      <c r="D61" s="2" t="s">
        <v>5</v>
      </c>
      <c r="E61" s="2">
        <v>9</v>
      </c>
      <c r="F61" s="2">
        <v>9</v>
      </c>
      <c r="G61" s="2">
        <v>1</v>
      </c>
      <c r="H61" s="2">
        <v>0</v>
      </c>
      <c r="I61" s="2">
        <v>1.2</v>
      </c>
      <c r="J61" s="2">
        <v>1</v>
      </c>
      <c r="K61" s="9">
        <f t="shared" si="0"/>
        <v>9</v>
      </c>
      <c r="L61" s="21">
        <f t="shared" si="1"/>
        <v>45523.520485584231</v>
      </c>
    </row>
    <row r="62" spans="1:12" x14ac:dyDescent="0.25">
      <c r="A62" s="4">
        <v>20000063</v>
      </c>
      <c r="B62" s="2" t="s">
        <v>110</v>
      </c>
      <c r="C62" s="2"/>
      <c r="D62" s="2" t="s">
        <v>4</v>
      </c>
      <c r="E62" s="2">
        <v>5</v>
      </c>
      <c r="F62" s="2">
        <v>5</v>
      </c>
      <c r="G62" s="2">
        <v>1</v>
      </c>
      <c r="H62" s="2">
        <v>0</v>
      </c>
      <c r="I62" s="2">
        <v>1.2</v>
      </c>
      <c r="J62" s="2">
        <v>1</v>
      </c>
      <c r="K62" s="9">
        <f t="shared" si="0"/>
        <v>5</v>
      </c>
      <c r="L62" s="21">
        <f t="shared" si="1"/>
        <v>25290.844714213461</v>
      </c>
    </row>
    <row r="63" spans="1:12" x14ac:dyDescent="0.25">
      <c r="A63" s="4">
        <v>590000188</v>
      </c>
      <c r="B63" s="2" t="s">
        <v>114</v>
      </c>
      <c r="C63" s="2"/>
      <c r="D63" s="2" t="s">
        <v>4</v>
      </c>
      <c r="E63" s="2">
        <v>16</v>
      </c>
      <c r="F63" s="2">
        <v>16</v>
      </c>
      <c r="G63" s="2">
        <v>1</v>
      </c>
      <c r="H63" s="2">
        <v>0</v>
      </c>
      <c r="I63" s="2">
        <v>1.2</v>
      </c>
      <c r="J63" s="2">
        <v>1</v>
      </c>
      <c r="K63" s="9">
        <f t="shared" si="0"/>
        <v>16</v>
      </c>
      <c r="L63" s="21">
        <f t="shared" si="1"/>
        <v>80930.703085483081</v>
      </c>
    </row>
    <row r="64" spans="1:12" x14ac:dyDescent="0.25">
      <c r="A64" s="4">
        <v>590000337</v>
      </c>
      <c r="B64" s="2" t="s">
        <v>106</v>
      </c>
      <c r="C64" s="2"/>
      <c r="D64" s="2" t="s">
        <v>4</v>
      </c>
      <c r="E64" s="2">
        <v>1</v>
      </c>
      <c r="F64" s="2">
        <v>1</v>
      </c>
      <c r="G64" s="2">
        <v>1</v>
      </c>
      <c r="H64" s="2">
        <v>0</v>
      </c>
      <c r="I64" s="2">
        <v>1.2</v>
      </c>
      <c r="J64" s="2">
        <v>1</v>
      </c>
      <c r="K64" s="9">
        <f t="shared" si="0"/>
        <v>1</v>
      </c>
      <c r="L64" s="21">
        <f t="shared" si="1"/>
        <v>5058.1689428426926</v>
      </c>
    </row>
    <row r="65" spans="1:12" x14ac:dyDescent="0.25">
      <c r="A65" s="4">
        <v>590008041</v>
      </c>
      <c r="B65" s="2" t="s">
        <v>98</v>
      </c>
      <c r="C65" s="2"/>
      <c r="D65" s="2" t="s">
        <v>4</v>
      </c>
      <c r="E65" s="2">
        <v>4</v>
      </c>
      <c r="F65" s="2">
        <v>4</v>
      </c>
      <c r="G65" s="2">
        <v>1</v>
      </c>
      <c r="H65" s="2">
        <v>0</v>
      </c>
      <c r="I65" s="2">
        <v>1.2</v>
      </c>
      <c r="J65" s="2">
        <v>1</v>
      </c>
      <c r="K65" s="9">
        <f t="shared" si="0"/>
        <v>4</v>
      </c>
      <c r="L65" s="21">
        <f t="shared" si="1"/>
        <v>20232.67577137077</v>
      </c>
    </row>
    <row r="66" spans="1:12" x14ac:dyDescent="0.25">
      <c r="A66" s="4">
        <v>590051801</v>
      </c>
      <c r="B66" s="2" t="s">
        <v>100</v>
      </c>
      <c r="C66" s="2"/>
      <c r="D66" s="2" t="s">
        <v>4</v>
      </c>
      <c r="E66" s="2">
        <v>9</v>
      </c>
      <c r="F66" s="2">
        <v>9</v>
      </c>
      <c r="G66" s="2">
        <v>1</v>
      </c>
      <c r="H66" s="2">
        <v>0</v>
      </c>
      <c r="I66" s="2">
        <v>1.2</v>
      </c>
      <c r="J66" s="2">
        <v>1</v>
      </c>
      <c r="K66" s="9">
        <f t="shared" si="0"/>
        <v>9</v>
      </c>
      <c r="L66" s="21">
        <f t="shared" si="1"/>
        <v>45523.520485584231</v>
      </c>
    </row>
    <row r="67" spans="1:12" x14ac:dyDescent="0.25">
      <c r="A67" s="4">
        <v>590780193</v>
      </c>
      <c r="B67" s="2" t="s">
        <v>104</v>
      </c>
      <c r="C67" s="2"/>
      <c r="D67" s="2" t="s">
        <v>4</v>
      </c>
      <c r="E67" s="2">
        <v>156</v>
      </c>
      <c r="F67" s="2">
        <v>133</v>
      </c>
      <c r="G67" s="2">
        <v>1</v>
      </c>
      <c r="H67" s="2">
        <v>23</v>
      </c>
      <c r="I67" s="2">
        <v>1.2</v>
      </c>
      <c r="J67" s="2">
        <v>1</v>
      </c>
      <c r="K67" s="9">
        <f t="shared" ref="K67:K130" si="2">(F67*G67+H67*I67)*J67</f>
        <v>160.6</v>
      </c>
      <c r="L67" s="21">
        <f t="shared" ref="L67:L130" si="3">+L$166*K67/K$166</f>
        <v>812341.9322205364</v>
      </c>
    </row>
    <row r="68" spans="1:12" x14ac:dyDescent="0.25">
      <c r="A68" s="4">
        <v>590780268</v>
      </c>
      <c r="B68" s="2" t="s">
        <v>99</v>
      </c>
      <c r="C68" s="2"/>
      <c r="D68" s="2" t="s">
        <v>4</v>
      </c>
      <c r="E68" s="2">
        <v>5</v>
      </c>
      <c r="F68" s="2">
        <v>5</v>
      </c>
      <c r="G68" s="2">
        <v>1</v>
      </c>
      <c r="H68" s="2">
        <v>0</v>
      </c>
      <c r="I68" s="2">
        <v>1.2</v>
      </c>
      <c r="J68" s="2">
        <v>1</v>
      </c>
      <c r="K68" s="9">
        <f t="shared" si="2"/>
        <v>5</v>
      </c>
      <c r="L68" s="21">
        <f t="shared" si="3"/>
        <v>25290.844714213461</v>
      </c>
    </row>
    <row r="69" spans="1:12" x14ac:dyDescent="0.25">
      <c r="A69" s="4">
        <v>590781902</v>
      </c>
      <c r="B69" s="2" t="s">
        <v>109</v>
      </c>
      <c r="C69" s="2"/>
      <c r="D69" s="2" t="s">
        <v>4</v>
      </c>
      <c r="E69" s="2">
        <v>2</v>
      </c>
      <c r="F69" s="2">
        <v>1</v>
      </c>
      <c r="G69" s="2">
        <v>1</v>
      </c>
      <c r="H69" s="2">
        <v>1</v>
      </c>
      <c r="I69" s="2">
        <v>1.2</v>
      </c>
      <c r="J69" s="2">
        <v>0.25</v>
      </c>
      <c r="K69" s="9">
        <f t="shared" si="2"/>
        <v>0.55000000000000004</v>
      </c>
      <c r="L69" s="21">
        <f t="shared" si="3"/>
        <v>2781.9929185634805</v>
      </c>
    </row>
    <row r="70" spans="1:12" x14ac:dyDescent="0.25">
      <c r="A70" s="4">
        <v>590782215</v>
      </c>
      <c r="B70" s="2" t="s">
        <v>108</v>
      </c>
      <c r="C70" s="2"/>
      <c r="D70" s="2" t="s">
        <v>4</v>
      </c>
      <c r="E70" s="2">
        <v>0</v>
      </c>
      <c r="F70" s="2">
        <v>0</v>
      </c>
      <c r="G70" s="2">
        <v>1</v>
      </c>
      <c r="H70" s="2">
        <v>0</v>
      </c>
      <c r="I70" s="2">
        <v>1.2</v>
      </c>
      <c r="J70" s="2">
        <v>0</v>
      </c>
      <c r="K70" s="9">
        <f t="shared" si="2"/>
        <v>0</v>
      </c>
      <c r="L70" s="21">
        <f t="shared" si="3"/>
        <v>0</v>
      </c>
    </row>
    <row r="71" spans="1:12" x14ac:dyDescent="0.25">
      <c r="A71" s="4">
        <v>590782421</v>
      </c>
      <c r="B71" s="2" t="s">
        <v>111</v>
      </c>
      <c r="C71" s="2"/>
      <c r="D71" s="2" t="s">
        <v>4</v>
      </c>
      <c r="E71" s="2">
        <v>2</v>
      </c>
      <c r="F71" s="2">
        <v>2</v>
      </c>
      <c r="G71" s="2">
        <v>1</v>
      </c>
      <c r="H71" s="2">
        <v>0</v>
      </c>
      <c r="I71" s="2">
        <v>1.2</v>
      </c>
      <c r="J71" s="2">
        <v>1</v>
      </c>
      <c r="K71" s="9">
        <f t="shared" si="2"/>
        <v>2</v>
      </c>
      <c r="L71" s="21">
        <f t="shared" si="3"/>
        <v>10116.337885685385</v>
      </c>
    </row>
    <row r="72" spans="1:12" x14ac:dyDescent="0.25">
      <c r="A72" s="3">
        <v>590799995</v>
      </c>
      <c r="B72" s="2" t="s">
        <v>7</v>
      </c>
      <c r="C72" s="2"/>
      <c r="D72" s="2" t="s">
        <v>4</v>
      </c>
      <c r="E72" s="2">
        <v>5</v>
      </c>
      <c r="F72" s="2">
        <v>5</v>
      </c>
      <c r="G72" s="2">
        <v>1</v>
      </c>
      <c r="H72" s="2">
        <v>0</v>
      </c>
      <c r="I72" s="2">
        <v>1.2</v>
      </c>
      <c r="J72" s="2">
        <v>1</v>
      </c>
      <c r="K72" s="9">
        <f t="shared" si="2"/>
        <v>5</v>
      </c>
      <c r="L72" s="21">
        <f t="shared" si="3"/>
        <v>25290.844714213461</v>
      </c>
    </row>
    <row r="73" spans="1:12" x14ac:dyDescent="0.25">
      <c r="A73" s="4">
        <v>600100721</v>
      </c>
      <c r="B73" s="2" t="s">
        <v>105</v>
      </c>
      <c r="C73" s="2"/>
      <c r="D73" s="2" t="s">
        <v>4</v>
      </c>
      <c r="E73" s="2">
        <v>1</v>
      </c>
      <c r="F73" s="2">
        <v>1</v>
      </c>
      <c r="G73" s="2">
        <v>1</v>
      </c>
      <c r="H73" s="2">
        <v>0</v>
      </c>
      <c r="I73" s="2">
        <v>1.2</v>
      </c>
      <c r="J73" s="2">
        <v>1</v>
      </c>
      <c r="K73" s="9">
        <f t="shared" si="2"/>
        <v>1</v>
      </c>
      <c r="L73" s="21">
        <f t="shared" si="3"/>
        <v>5058.1689428426926</v>
      </c>
    </row>
    <row r="74" spans="1:12" x14ac:dyDescent="0.25">
      <c r="A74" s="4">
        <v>620000026</v>
      </c>
      <c r="B74" s="2" t="s">
        <v>101</v>
      </c>
      <c r="C74" s="2"/>
      <c r="D74" s="2" t="s">
        <v>4</v>
      </c>
      <c r="E74" s="2">
        <v>1</v>
      </c>
      <c r="F74" s="2">
        <v>1</v>
      </c>
      <c r="G74" s="2">
        <v>1</v>
      </c>
      <c r="H74" s="2">
        <v>0</v>
      </c>
      <c r="I74" s="2">
        <v>1.2</v>
      </c>
      <c r="J74" s="2">
        <v>0</v>
      </c>
      <c r="K74" s="9">
        <f t="shared" si="2"/>
        <v>0</v>
      </c>
      <c r="L74" s="21">
        <f t="shared" si="3"/>
        <v>0</v>
      </c>
    </row>
    <row r="75" spans="1:12" x14ac:dyDescent="0.25">
      <c r="A75" s="4">
        <v>620100651</v>
      </c>
      <c r="B75" s="2" t="s">
        <v>113</v>
      </c>
      <c r="C75" s="2"/>
      <c r="D75" s="2" t="s">
        <v>4</v>
      </c>
      <c r="E75" s="2">
        <v>3</v>
      </c>
      <c r="F75" s="2">
        <v>3</v>
      </c>
      <c r="G75" s="2">
        <v>1</v>
      </c>
      <c r="H75" s="2">
        <v>0</v>
      </c>
      <c r="I75" s="2">
        <v>1.2</v>
      </c>
      <c r="J75" s="2">
        <v>1</v>
      </c>
      <c r="K75" s="9">
        <f t="shared" si="2"/>
        <v>3</v>
      </c>
      <c r="L75" s="21">
        <f t="shared" si="3"/>
        <v>15174.506828528076</v>
      </c>
    </row>
    <row r="76" spans="1:12" x14ac:dyDescent="0.25">
      <c r="A76" s="11">
        <v>620100685</v>
      </c>
      <c r="B76" s="2" t="s">
        <v>107</v>
      </c>
      <c r="C76" s="2"/>
      <c r="D76" s="2" t="s">
        <v>4</v>
      </c>
      <c r="E76" s="2">
        <v>1</v>
      </c>
      <c r="F76" s="2">
        <v>1</v>
      </c>
      <c r="G76" s="2">
        <v>1</v>
      </c>
      <c r="H76" s="2">
        <v>0</v>
      </c>
      <c r="I76" s="2">
        <v>1.2</v>
      </c>
      <c r="J76" s="2">
        <v>1</v>
      </c>
      <c r="K76" s="9">
        <f t="shared" si="2"/>
        <v>1</v>
      </c>
      <c r="L76" s="21">
        <f t="shared" si="3"/>
        <v>5058.1689428426926</v>
      </c>
    </row>
    <row r="77" spans="1:12" x14ac:dyDescent="0.25">
      <c r="A77" s="4">
        <v>620100750</v>
      </c>
      <c r="B77" s="2" t="s">
        <v>102</v>
      </c>
      <c r="C77" s="2"/>
      <c r="D77" s="2" t="s">
        <v>4</v>
      </c>
      <c r="E77" s="2">
        <v>1</v>
      </c>
      <c r="F77" s="2">
        <v>1</v>
      </c>
      <c r="G77" s="2">
        <v>1</v>
      </c>
      <c r="H77" s="2">
        <v>0</v>
      </c>
      <c r="I77" s="2">
        <v>1.2</v>
      </c>
      <c r="J77" s="2">
        <v>0</v>
      </c>
      <c r="K77" s="9">
        <f t="shared" si="2"/>
        <v>0</v>
      </c>
      <c r="L77" s="21">
        <f t="shared" si="3"/>
        <v>0</v>
      </c>
    </row>
    <row r="78" spans="1:12" x14ac:dyDescent="0.25">
      <c r="A78" s="4">
        <v>620103440</v>
      </c>
      <c r="B78" s="2" t="s">
        <v>112</v>
      </c>
      <c r="C78" s="2"/>
      <c r="D78" s="2" t="s">
        <v>4</v>
      </c>
      <c r="E78" s="2">
        <v>5</v>
      </c>
      <c r="F78" s="2">
        <v>5</v>
      </c>
      <c r="G78" s="2">
        <v>1</v>
      </c>
      <c r="H78" s="2">
        <v>0</v>
      </c>
      <c r="I78" s="2">
        <v>1.2</v>
      </c>
      <c r="J78" s="2">
        <v>1</v>
      </c>
      <c r="K78" s="9">
        <f t="shared" si="2"/>
        <v>5</v>
      </c>
      <c r="L78" s="21">
        <f t="shared" si="3"/>
        <v>25290.844714213461</v>
      </c>
    </row>
    <row r="79" spans="1:12" x14ac:dyDescent="0.25">
      <c r="A79" s="4">
        <v>800000044</v>
      </c>
      <c r="B79" s="2" t="s">
        <v>103</v>
      </c>
      <c r="C79" s="2"/>
      <c r="D79" s="2" t="s">
        <v>4</v>
      </c>
      <c r="E79" s="2">
        <v>47</v>
      </c>
      <c r="F79" s="2">
        <v>45</v>
      </c>
      <c r="G79" s="2">
        <v>1</v>
      </c>
      <c r="H79" s="2">
        <v>2</v>
      </c>
      <c r="I79" s="2">
        <v>1.2</v>
      </c>
      <c r="J79" s="2">
        <v>1</v>
      </c>
      <c r="K79" s="9">
        <f t="shared" si="2"/>
        <v>47.4</v>
      </c>
      <c r="L79" s="21">
        <f t="shared" si="3"/>
        <v>239757.20789074359</v>
      </c>
    </row>
    <row r="80" spans="1:12" x14ac:dyDescent="0.25">
      <c r="A80" s="4">
        <v>750000523</v>
      </c>
      <c r="B80" s="2" t="s">
        <v>79</v>
      </c>
      <c r="C80" s="2"/>
      <c r="D80" s="2" t="s">
        <v>75</v>
      </c>
      <c r="E80" s="2">
        <v>6</v>
      </c>
      <c r="F80" s="2">
        <v>6</v>
      </c>
      <c r="G80" s="2">
        <v>1</v>
      </c>
      <c r="H80" s="2">
        <v>0</v>
      </c>
      <c r="I80" s="2">
        <v>1.2</v>
      </c>
      <c r="J80" s="2">
        <v>1</v>
      </c>
      <c r="K80" s="9">
        <f t="shared" si="2"/>
        <v>6</v>
      </c>
      <c r="L80" s="21">
        <f t="shared" si="3"/>
        <v>30349.013657056152</v>
      </c>
    </row>
    <row r="81" spans="1:12" x14ac:dyDescent="0.25">
      <c r="A81" s="4">
        <v>750000549</v>
      </c>
      <c r="B81" s="2" t="s">
        <v>86</v>
      </c>
      <c r="C81" s="2"/>
      <c r="D81" s="2" t="s">
        <v>75</v>
      </c>
      <c r="E81" s="2">
        <v>15</v>
      </c>
      <c r="F81" s="2">
        <v>10</v>
      </c>
      <c r="G81" s="2">
        <v>1</v>
      </c>
      <c r="H81" s="2">
        <v>5</v>
      </c>
      <c r="I81" s="2">
        <v>1.2</v>
      </c>
      <c r="J81" s="2">
        <v>1</v>
      </c>
      <c r="K81" s="9">
        <f t="shared" si="2"/>
        <v>16</v>
      </c>
      <c r="L81" s="21">
        <f t="shared" si="3"/>
        <v>80930.703085483081</v>
      </c>
    </row>
    <row r="82" spans="1:12" x14ac:dyDescent="0.25">
      <c r="A82" s="4">
        <v>750006728</v>
      </c>
      <c r="B82" s="2" t="s">
        <v>83</v>
      </c>
      <c r="C82" s="2"/>
      <c r="D82" s="2" t="s">
        <v>75</v>
      </c>
      <c r="E82" s="2">
        <v>13</v>
      </c>
      <c r="F82" s="2">
        <v>13</v>
      </c>
      <c r="G82" s="2">
        <v>1</v>
      </c>
      <c r="H82" s="2">
        <v>0</v>
      </c>
      <c r="I82" s="2">
        <v>1.2</v>
      </c>
      <c r="J82" s="2">
        <v>0.75</v>
      </c>
      <c r="K82" s="9">
        <f t="shared" si="2"/>
        <v>9.75</v>
      </c>
      <c r="L82" s="21">
        <f t="shared" si="3"/>
        <v>49317.147192716249</v>
      </c>
    </row>
    <row r="83" spans="1:12" x14ac:dyDescent="0.25">
      <c r="A83" s="11">
        <v>750058448</v>
      </c>
      <c r="B83" s="2" t="s">
        <v>84</v>
      </c>
      <c r="C83" s="2"/>
      <c r="D83" s="2" t="s">
        <v>75</v>
      </c>
      <c r="E83" s="2">
        <v>18</v>
      </c>
      <c r="F83" s="2">
        <v>18</v>
      </c>
      <c r="G83" s="2">
        <v>1</v>
      </c>
      <c r="H83" s="2">
        <v>0</v>
      </c>
      <c r="I83" s="2">
        <v>1.2</v>
      </c>
      <c r="J83" s="2">
        <v>0.5</v>
      </c>
      <c r="K83" s="9">
        <f t="shared" si="2"/>
        <v>9</v>
      </c>
      <c r="L83" s="21">
        <f t="shared" si="3"/>
        <v>45523.520485584231</v>
      </c>
    </row>
    <row r="84" spans="1:12" x14ac:dyDescent="0.25">
      <c r="A84" s="4">
        <v>750110025</v>
      </c>
      <c r="B84" s="2" t="s">
        <v>90</v>
      </c>
      <c r="C84" s="2"/>
      <c r="D84" s="2" t="s">
        <v>75</v>
      </c>
      <c r="E84" s="2">
        <v>8</v>
      </c>
      <c r="F84" s="2">
        <v>4</v>
      </c>
      <c r="G84" s="2">
        <v>1</v>
      </c>
      <c r="H84" s="2">
        <v>4</v>
      </c>
      <c r="I84" s="2">
        <v>1.2</v>
      </c>
      <c r="J84" s="2">
        <v>1</v>
      </c>
      <c r="K84" s="9">
        <f t="shared" si="2"/>
        <v>8.8000000000000007</v>
      </c>
      <c r="L84" s="21">
        <f t="shared" si="3"/>
        <v>44511.886697015689</v>
      </c>
    </row>
    <row r="85" spans="1:12" x14ac:dyDescent="0.25">
      <c r="A85" s="4">
        <v>750150104</v>
      </c>
      <c r="B85" s="2" t="s">
        <v>76</v>
      </c>
      <c r="C85" s="2"/>
      <c r="D85" s="2" t="s">
        <v>75</v>
      </c>
      <c r="E85" s="2">
        <v>3</v>
      </c>
      <c r="F85" s="2">
        <v>3</v>
      </c>
      <c r="G85" s="2">
        <v>1</v>
      </c>
      <c r="H85" s="2">
        <v>0</v>
      </c>
      <c r="I85" s="2">
        <v>1.2</v>
      </c>
      <c r="J85" s="2">
        <v>1</v>
      </c>
      <c r="K85" s="9">
        <f t="shared" si="2"/>
        <v>3</v>
      </c>
      <c r="L85" s="21">
        <f t="shared" si="3"/>
        <v>15174.506828528076</v>
      </c>
    </row>
    <row r="86" spans="1:12" x14ac:dyDescent="0.25">
      <c r="A86" s="4">
        <v>750160012</v>
      </c>
      <c r="B86" s="2" t="s">
        <v>95</v>
      </c>
      <c r="C86" s="2"/>
      <c r="D86" s="2" t="s">
        <v>75</v>
      </c>
      <c r="E86" s="2">
        <v>43</v>
      </c>
      <c r="F86" s="2">
        <v>29</v>
      </c>
      <c r="G86" s="2">
        <v>1</v>
      </c>
      <c r="H86" s="2">
        <v>14</v>
      </c>
      <c r="I86" s="2">
        <v>1.2</v>
      </c>
      <c r="J86" s="2">
        <v>1</v>
      </c>
      <c r="K86" s="9">
        <f t="shared" si="2"/>
        <v>45.8</v>
      </c>
      <c r="L86" s="21">
        <f t="shared" si="3"/>
        <v>231664.13758219531</v>
      </c>
    </row>
    <row r="87" spans="1:12" x14ac:dyDescent="0.25">
      <c r="A87" s="5">
        <v>750712184</v>
      </c>
      <c r="B87" s="2" t="s">
        <v>178</v>
      </c>
      <c r="C87" s="2"/>
      <c r="D87" s="2" t="s">
        <v>75</v>
      </c>
      <c r="E87" s="2">
        <v>622</v>
      </c>
      <c r="F87" s="2">
        <v>443</v>
      </c>
      <c r="G87" s="2">
        <v>1</v>
      </c>
      <c r="H87" s="2">
        <v>179</v>
      </c>
      <c r="I87" s="2">
        <v>1.2</v>
      </c>
      <c r="J87" s="2">
        <v>1</v>
      </c>
      <c r="K87" s="9">
        <f t="shared" si="2"/>
        <v>657.8</v>
      </c>
      <c r="L87" s="21">
        <f t="shared" si="3"/>
        <v>3327263.5306019229</v>
      </c>
    </row>
    <row r="88" spans="1:12" x14ac:dyDescent="0.25">
      <c r="A88" s="4">
        <v>770110054</v>
      </c>
      <c r="B88" s="2" t="s">
        <v>82</v>
      </c>
      <c r="C88" s="2"/>
      <c r="D88" s="2" t="s">
        <v>75</v>
      </c>
      <c r="E88" s="2">
        <v>5</v>
      </c>
      <c r="F88" s="2">
        <v>5</v>
      </c>
      <c r="G88" s="2">
        <v>1</v>
      </c>
      <c r="H88" s="2">
        <v>0</v>
      </c>
      <c r="I88" s="2">
        <v>1.2</v>
      </c>
      <c r="J88" s="2">
        <v>0.75</v>
      </c>
      <c r="K88" s="9">
        <f t="shared" si="2"/>
        <v>3.75</v>
      </c>
      <c r="L88" s="21">
        <f t="shared" si="3"/>
        <v>18968.133535660094</v>
      </c>
    </row>
    <row r="89" spans="1:12" x14ac:dyDescent="0.25">
      <c r="A89" s="4">
        <v>780001236</v>
      </c>
      <c r="B89" s="2" t="s">
        <v>91</v>
      </c>
      <c r="C89" s="2"/>
      <c r="D89" s="2" t="s">
        <v>75</v>
      </c>
      <c r="E89" s="2">
        <v>5</v>
      </c>
      <c r="F89" s="2">
        <v>5</v>
      </c>
      <c r="G89" s="2">
        <v>1</v>
      </c>
      <c r="H89" s="2">
        <v>0</v>
      </c>
      <c r="I89" s="2">
        <v>1.2</v>
      </c>
      <c r="J89" s="2">
        <v>1</v>
      </c>
      <c r="K89" s="9">
        <f t="shared" si="2"/>
        <v>5</v>
      </c>
      <c r="L89" s="21">
        <f t="shared" si="3"/>
        <v>25290.844714213461</v>
      </c>
    </row>
    <row r="90" spans="1:12" x14ac:dyDescent="0.25">
      <c r="A90" s="4">
        <v>780110078</v>
      </c>
      <c r="B90" s="2" t="s">
        <v>94</v>
      </c>
      <c r="C90" s="2"/>
      <c r="D90" s="2" t="s">
        <v>75</v>
      </c>
      <c r="E90" s="2">
        <v>10</v>
      </c>
      <c r="F90" s="2">
        <v>10</v>
      </c>
      <c r="G90" s="2">
        <v>1</v>
      </c>
      <c r="H90" s="2">
        <v>0</v>
      </c>
      <c r="I90" s="2">
        <v>1.2</v>
      </c>
      <c r="J90" s="2">
        <v>1</v>
      </c>
      <c r="K90" s="9">
        <f t="shared" si="2"/>
        <v>10</v>
      </c>
      <c r="L90" s="21">
        <f t="shared" si="3"/>
        <v>50581.689428426922</v>
      </c>
    </row>
    <row r="91" spans="1:12" x14ac:dyDescent="0.25">
      <c r="A91" s="4">
        <v>910000314</v>
      </c>
      <c r="B91" s="2" t="s">
        <v>88</v>
      </c>
      <c r="C91" s="2"/>
      <c r="D91" s="2" t="s">
        <v>75</v>
      </c>
      <c r="E91" s="2">
        <v>4</v>
      </c>
      <c r="F91" s="2">
        <v>4</v>
      </c>
      <c r="G91" s="2">
        <v>1</v>
      </c>
      <c r="H91" s="2">
        <v>0</v>
      </c>
      <c r="I91" s="2">
        <v>1.2</v>
      </c>
      <c r="J91" s="2">
        <v>1</v>
      </c>
      <c r="K91" s="9">
        <f t="shared" si="2"/>
        <v>4</v>
      </c>
      <c r="L91" s="21">
        <f t="shared" si="3"/>
        <v>20232.67577137077</v>
      </c>
    </row>
    <row r="92" spans="1:12" x14ac:dyDescent="0.25">
      <c r="A92" s="4">
        <v>910110055</v>
      </c>
      <c r="B92" s="2" t="s">
        <v>80</v>
      </c>
      <c r="C92" s="2"/>
      <c r="D92" s="2" t="s">
        <v>75</v>
      </c>
      <c r="E92" s="2">
        <v>1</v>
      </c>
      <c r="F92" s="2">
        <v>1</v>
      </c>
      <c r="G92" s="2">
        <v>1</v>
      </c>
      <c r="H92" s="2">
        <v>0</v>
      </c>
      <c r="I92" s="2">
        <v>1.2</v>
      </c>
      <c r="J92" s="2">
        <v>0</v>
      </c>
      <c r="K92" s="9">
        <f t="shared" si="2"/>
        <v>0</v>
      </c>
      <c r="L92" s="21">
        <f t="shared" si="3"/>
        <v>0</v>
      </c>
    </row>
    <row r="93" spans="1:12" x14ac:dyDescent="0.25">
      <c r="A93" s="11">
        <v>910300219</v>
      </c>
      <c r="B93" s="2" t="s">
        <v>97</v>
      </c>
      <c r="C93" s="2"/>
      <c r="D93" s="2" t="s">
        <v>75</v>
      </c>
      <c r="E93" s="2">
        <v>6</v>
      </c>
      <c r="F93" s="2">
        <v>4</v>
      </c>
      <c r="G93" s="2">
        <v>1</v>
      </c>
      <c r="H93" s="2">
        <v>2</v>
      </c>
      <c r="I93" s="2">
        <v>1.2</v>
      </c>
      <c r="J93" s="2">
        <v>1</v>
      </c>
      <c r="K93" s="9">
        <f t="shared" si="2"/>
        <v>6.4</v>
      </c>
      <c r="L93" s="21">
        <f t="shared" si="3"/>
        <v>32372.281234193229</v>
      </c>
    </row>
    <row r="94" spans="1:12" x14ac:dyDescent="0.25">
      <c r="A94" s="4">
        <v>920000650</v>
      </c>
      <c r="B94" s="2" t="s">
        <v>87</v>
      </c>
      <c r="C94" s="2"/>
      <c r="D94" s="2" t="s">
        <v>75</v>
      </c>
      <c r="E94" s="2">
        <v>20</v>
      </c>
      <c r="F94" s="2">
        <v>17</v>
      </c>
      <c r="G94" s="2">
        <v>1</v>
      </c>
      <c r="H94" s="2">
        <v>3</v>
      </c>
      <c r="I94" s="2">
        <v>1.2</v>
      </c>
      <c r="J94" s="2">
        <v>1</v>
      </c>
      <c r="K94" s="9">
        <f t="shared" si="2"/>
        <v>20.6</v>
      </c>
      <c r="L94" s="21">
        <f t="shared" si="3"/>
        <v>104198.28022255946</v>
      </c>
    </row>
    <row r="95" spans="1:12" x14ac:dyDescent="0.25">
      <c r="A95" s="11">
        <v>920032513</v>
      </c>
      <c r="B95" s="2" t="s">
        <v>85</v>
      </c>
      <c r="C95" s="2"/>
      <c r="D95" s="2" t="s">
        <v>75</v>
      </c>
      <c r="E95" s="2">
        <v>2</v>
      </c>
      <c r="F95" s="2">
        <v>1</v>
      </c>
      <c r="G95" s="2">
        <v>1</v>
      </c>
      <c r="H95" s="2">
        <v>1</v>
      </c>
      <c r="I95" s="2">
        <v>1.2</v>
      </c>
      <c r="J95" s="2">
        <v>1</v>
      </c>
      <c r="K95" s="9">
        <f t="shared" si="2"/>
        <v>2.2000000000000002</v>
      </c>
      <c r="L95" s="21">
        <f t="shared" si="3"/>
        <v>11127.971674253922</v>
      </c>
    </row>
    <row r="96" spans="1:12" x14ac:dyDescent="0.25">
      <c r="A96" s="4">
        <v>920300043</v>
      </c>
      <c r="B96" s="2" t="s">
        <v>78</v>
      </c>
      <c r="C96" s="2"/>
      <c r="D96" s="2" t="s">
        <v>75</v>
      </c>
      <c r="E96" s="2">
        <v>1</v>
      </c>
      <c r="F96" s="2">
        <v>1</v>
      </c>
      <c r="G96" s="2">
        <v>1</v>
      </c>
      <c r="H96" s="2">
        <v>0</v>
      </c>
      <c r="I96" s="2">
        <v>1.2</v>
      </c>
      <c r="J96" s="2">
        <v>1</v>
      </c>
      <c r="K96" s="9">
        <f t="shared" si="2"/>
        <v>1</v>
      </c>
      <c r="L96" s="21">
        <f t="shared" si="3"/>
        <v>5058.1689428426926</v>
      </c>
    </row>
    <row r="97" spans="1:13" x14ac:dyDescent="0.25">
      <c r="A97" s="4">
        <v>920300753</v>
      </c>
      <c r="B97" s="2" t="s">
        <v>96</v>
      </c>
      <c r="C97" s="2"/>
      <c r="D97" s="2" t="s">
        <v>75</v>
      </c>
      <c r="E97" s="2">
        <v>1</v>
      </c>
      <c r="F97" s="2">
        <v>0</v>
      </c>
      <c r="G97" s="2">
        <v>1</v>
      </c>
      <c r="H97" s="2">
        <v>1</v>
      </c>
      <c r="I97" s="2">
        <v>1.2</v>
      </c>
      <c r="J97" s="2">
        <v>1</v>
      </c>
      <c r="K97" s="9">
        <f t="shared" si="2"/>
        <v>1.2</v>
      </c>
      <c r="L97" s="21">
        <f t="shared" si="3"/>
        <v>6069.8027314112305</v>
      </c>
    </row>
    <row r="98" spans="1:13" x14ac:dyDescent="0.25">
      <c r="A98" s="4">
        <v>930021480</v>
      </c>
      <c r="B98" s="2" t="s">
        <v>81</v>
      </c>
      <c r="C98" s="2"/>
      <c r="D98" s="2" t="s">
        <v>75</v>
      </c>
      <c r="E98" s="2">
        <v>14</v>
      </c>
      <c r="F98" s="2">
        <v>14</v>
      </c>
      <c r="G98" s="2">
        <v>1</v>
      </c>
      <c r="H98" s="2">
        <v>0</v>
      </c>
      <c r="I98" s="2">
        <v>1.2</v>
      </c>
      <c r="J98" s="2">
        <v>0.5</v>
      </c>
      <c r="K98" s="9">
        <f t="shared" si="2"/>
        <v>7</v>
      </c>
      <c r="L98" s="21">
        <f t="shared" si="3"/>
        <v>35407.182599898842</v>
      </c>
    </row>
    <row r="99" spans="1:13" x14ac:dyDescent="0.25">
      <c r="A99" s="4">
        <v>940000664</v>
      </c>
      <c r="B99" s="2" t="s">
        <v>77</v>
      </c>
      <c r="C99" s="2"/>
      <c r="D99" s="2" t="s">
        <v>75</v>
      </c>
      <c r="E99" s="2">
        <v>115</v>
      </c>
      <c r="F99" s="2">
        <v>48</v>
      </c>
      <c r="G99" s="2">
        <v>1</v>
      </c>
      <c r="H99" s="2">
        <v>67</v>
      </c>
      <c r="I99" s="2">
        <v>1.2</v>
      </c>
      <c r="J99" s="2">
        <v>1</v>
      </c>
      <c r="K99" s="9">
        <f t="shared" si="2"/>
        <v>128.39999999999998</v>
      </c>
      <c r="L99" s="21">
        <f t="shared" si="3"/>
        <v>649468.89226100151</v>
      </c>
    </row>
    <row r="100" spans="1:13" x14ac:dyDescent="0.25">
      <c r="A100" s="4">
        <v>940110018</v>
      </c>
      <c r="B100" s="2" t="s">
        <v>92</v>
      </c>
      <c r="C100" s="2"/>
      <c r="D100" s="2" t="s">
        <v>75</v>
      </c>
      <c r="E100" s="2">
        <v>28</v>
      </c>
      <c r="F100" s="2">
        <v>26</v>
      </c>
      <c r="G100" s="2">
        <v>1</v>
      </c>
      <c r="H100" s="2">
        <v>2</v>
      </c>
      <c r="I100" s="2">
        <v>1.2</v>
      </c>
      <c r="J100" s="2">
        <v>1</v>
      </c>
      <c r="K100" s="9">
        <f t="shared" si="2"/>
        <v>28.4</v>
      </c>
      <c r="L100" s="21">
        <f t="shared" si="3"/>
        <v>143651.99797673247</v>
      </c>
    </row>
    <row r="101" spans="1:13" x14ac:dyDescent="0.25">
      <c r="A101" s="4">
        <v>950110015</v>
      </c>
      <c r="B101" s="2" t="s">
        <v>93</v>
      </c>
      <c r="C101" s="2"/>
      <c r="D101" s="2" t="s">
        <v>75</v>
      </c>
      <c r="E101" s="2">
        <v>10</v>
      </c>
      <c r="F101" s="2">
        <v>9</v>
      </c>
      <c r="G101" s="2">
        <v>1</v>
      </c>
      <c r="H101" s="2">
        <v>1</v>
      </c>
      <c r="I101" s="2">
        <v>1.2</v>
      </c>
      <c r="J101" s="2">
        <v>1</v>
      </c>
      <c r="K101" s="9">
        <f t="shared" si="2"/>
        <v>10.199999999999999</v>
      </c>
      <c r="L101" s="21">
        <f t="shared" si="3"/>
        <v>51593.323216995457</v>
      </c>
      <c r="M101" s="12"/>
    </row>
    <row r="102" spans="1:13" x14ac:dyDescent="0.25">
      <c r="A102" s="4">
        <v>950110080</v>
      </c>
      <c r="B102" s="2" t="s">
        <v>89</v>
      </c>
      <c r="C102" s="2"/>
      <c r="D102" s="2" t="s">
        <v>75</v>
      </c>
      <c r="E102" s="2">
        <v>8</v>
      </c>
      <c r="F102" s="2">
        <v>8</v>
      </c>
      <c r="G102" s="2">
        <v>1</v>
      </c>
      <c r="H102" s="2">
        <v>0</v>
      </c>
      <c r="I102" s="2">
        <v>1.2</v>
      </c>
      <c r="J102" s="2">
        <v>1</v>
      </c>
      <c r="K102" s="9">
        <f t="shared" si="2"/>
        <v>8</v>
      </c>
      <c r="L102" s="21">
        <f t="shared" si="3"/>
        <v>40465.35154274154</v>
      </c>
    </row>
    <row r="103" spans="1:13" x14ac:dyDescent="0.25">
      <c r="A103" s="4">
        <v>970408589</v>
      </c>
      <c r="B103" s="2" t="s">
        <v>72</v>
      </c>
      <c r="C103" s="2"/>
      <c r="D103" s="2" t="s">
        <v>71</v>
      </c>
      <c r="E103" s="2">
        <v>7</v>
      </c>
      <c r="F103" s="2">
        <v>7</v>
      </c>
      <c r="G103" s="2">
        <v>1</v>
      </c>
      <c r="H103" s="2">
        <v>0</v>
      </c>
      <c r="I103" s="2">
        <v>1.2</v>
      </c>
      <c r="J103" s="2">
        <v>1</v>
      </c>
      <c r="K103" s="9">
        <f t="shared" si="2"/>
        <v>7</v>
      </c>
      <c r="L103" s="21">
        <f t="shared" si="3"/>
        <v>35407.182599898842</v>
      </c>
    </row>
    <row r="104" spans="1:13" x14ac:dyDescent="0.25">
      <c r="A104" s="4">
        <v>140000100</v>
      </c>
      <c r="B104" s="2" t="s">
        <v>68</v>
      </c>
      <c r="C104" s="2"/>
      <c r="D104" s="2" t="s">
        <v>63</v>
      </c>
      <c r="E104" s="2">
        <v>37</v>
      </c>
      <c r="F104" s="2">
        <v>34</v>
      </c>
      <c r="G104" s="2">
        <v>1</v>
      </c>
      <c r="H104" s="2">
        <v>3</v>
      </c>
      <c r="I104" s="2">
        <v>1.2</v>
      </c>
      <c r="J104" s="2">
        <v>1</v>
      </c>
      <c r="K104" s="9">
        <f t="shared" si="2"/>
        <v>37.6</v>
      </c>
      <c r="L104" s="21">
        <f t="shared" si="3"/>
        <v>190187.15225088524</v>
      </c>
    </row>
    <row r="105" spans="1:13" x14ac:dyDescent="0.25">
      <c r="A105" s="4">
        <v>140000555</v>
      </c>
      <c r="B105" s="2" t="s">
        <v>66</v>
      </c>
      <c r="C105" s="2"/>
      <c r="D105" s="2" t="s">
        <v>63</v>
      </c>
      <c r="E105" s="2">
        <v>20</v>
      </c>
      <c r="F105" s="2">
        <v>20</v>
      </c>
      <c r="G105" s="2">
        <v>1</v>
      </c>
      <c r="H105" s="2">
        <v>0</v>
      </c>
      <c r="I105" s="2">
        <v>1.2</v>
      </c>
      <c r="J105" s="2">
        <v>1</v>
      </c>
      <c r="K105" s="9">
        <f t="shared" si="2"/>
        <v>20</v>
      </c>
      <c r="L105" s="21">
        <f t="shared" si="3"/>
        <v>101163.37885685384</v>
      </c>
    </row>
    <row r="106" spans="1:13" x14ac:dyDescent="0.25">
      <c r="A106" s="4">
        <v>270023724</v>
      </c>
      <c r="B106" s="2" t="s">
        <v>70</v>
      </c>
      <c r="C106" s="2"/>
      <c r="D106" s="2" t="s">
        <v>63</v>
      </c>
      <c r="E106" s="2">
        <v>3</v>
      </c>
      <c r="F106" s="2">
        <v>3</v>
      </c>
      <c r="G106" s="2">
        <v>1</v>
      </c>
      <c r="H106" s="2">
        <v>0</v>
      </c>
      <c r="I106" s="2">
        <v>1.2</v>
      </c>
      <c r="J106" s="2">
        <v>0.25</v>
      </c>
      <c r="K106" s="9">
        <f t="shared" si="2"/>
        <v>0.75</v>
      </c>
      <c r="L106" s="21">
        <f t="shared" si="3"/>
        <v>3793.626707132019</v>
      </c>
    </row>
    <row r="107" spans="1:13" x14ac:dyDescent="0.25">
      <c r="A107" s="4">
        <v>500000013</v>
      </c>
      <c r="B107" s="2" t="s">
        <v>69</v>
      </c>
      <c r="C107" s="2"/>
      <c r="D107" s="2" t="s">
        <v>63</v>
      </c>
      <c r="E107" s="2">
        <v>11</v>
      </c>
      <c r="F107" s="2">
        <v>11</v>
      </c>
      <c r="G107" s="2">
        <v>1</v>
      </c>
      <c r="H107" s="2">
        <v>0</v>
      </c>
      <c r="I107" s="2">
        <v>1.2</v>
      </c>
      <c r="J107" s="2">
        <v>0.25</v>
      </c>
      <c r="K107" s="9">
        <f t="shared" si="2"/>
        <v>2.75</v>
      </c>
      <c r="L107" s="21">
        <f t="shared" si="3"/>
        <v>13909.964592817403</v>
      </c>
    </row>
    <row r="108" spans="1:13" x14ac:dyDescent="0.25">
      <c r="A108" s="4">
        <v>760000166</v>
      </c>
      <c r="B108" s="2" t="s">
        <v>65</v>
      </c>
      <c r="C108" s="2"/>
      <c r="D108" s="2" t="s">
        <v>63</v>
      </c>
      <c r="E108" s="2">
        <v>17</v>
      </c>
      <c r="F108" s="2">
        <v>16</v>
      </c>
      <c r="G108" s="2">
        <v>1</v>
      </c>
      <c r="H108" s="2">
        <v>1</v>
      </c>
      <c r="I108" s="2">
        <v>1.2</v>
      </c>
      <c r="J108" s="2">
        <v>1</v>
      </c>
      <c r="K108" s="9">
        <f t="shared" si="2"/>
        <v>17.2</v>
      </c>
      <c r="L108" s="21">
        <f t="shared" si="3"/>
        <v>87000.505816894307</v>
      </c>
    </row>
    <row r="109" spans="1:13" x14ac:dyDescent="0.25">
      <c r="A109" s="4">
        <v>760780239</v>
      </c>
      <c r="B109" s="2" t="s">
        <v>67</v>
      </c>
      <c r="C109" s="2"/>
      <c r="D109" s="2" t="s">
        <v>63</v>
      </c>
      <c r="E109" s="2">
        <v>40</v>
      </c>
      <c r="F109" s="2">
        <v>33</v>
      </c>
      <c r="G109" s="2">
        <v>1</v>
      </c>
      <c r="H109" s="2">
        <v>7</v>
      </c>
      <c r="I109" s="2">
        <v>1.2</v>
      </c>
      <c r="J109" s="2">
        <v>1</v>
      </c>
      <c r="K109" s="9">
        <f t="shared" si="2"/>
        <v>41.4</v>
      </c>
      <c r="L109" s="21">
        <f t="shared" si="3"/>
        <v>209408.19423368745</v>
      </c>
    </row>
    <row r="110" spans="1:13" x14ac:dyDescent="0.25">
      <c r="A110" s="4">
        <v>760780619</v>
      </c>
      <c r="B110" s="2" t="s">
        <v>64</v>
      </c>
      <c r="C110" s="2"/>
      <c r="D110" s="2" t="s">
        <v>63</v>
      </c>
      <c r="E110" s="2">
        <v>4</v>
      </c>
      <c r="F110" s="2">
        <v>4</v>
      </c>
      <c r="G110" s="2">
        <v>1</v>
      </c>
      <c r="H110" s="2">
        <v>0</v>
      </c>
      <c r="I110" s="2">
        <v>1.2</v>
      </c>
      <c r="J110" s="2">
        <v>1</v>
      </c>
      <c r="K110" s="9">
        <f t="shared" si="2"/>
        <v>4</v>
      </c>
      <c r="L110" s="21">
        <f t="shared" si="3"/>
        <v>20232.67577137077</v>
      </c>
    </row>
    <row r="111" spans="1:13" x14ac:dyDescent="0.25">
      <c r="A111" s="4">
        <v>160000253</v>
      </c>
      <c r="B111" s="2" t="s">
        <v>58</v>
      </c>
      <c r="C111" s="2"/>
      <c r="D111" s="2" t="s">
        <v>3</v>
      </c>
      <c r="E111" s="2">
        <v>1</v>
      </c>
      <c r="F111" s="2">
        <v>1</v>
      </c>
      <c r="G111" s="2">
        <v>1</v>
      </c>
      <c r="H111" s="2">
        <v>0</v>
      </c>
      <c r="I111" s="2">
        <v>1.2</v>
      </c>
      <c r="J111" s="2">
        <v>0</v>
      </c>
      <c r="K111" s="9">
        <f t="shared" si="2"/>
        <v>0</v>
      </c>
      <c r="L111" s="21">
        <f t="shared" si="3"/>
        <v>0</v>
      </c>
    </row>
    <row r="112" spans="1:13" x14ac:dyDescent="0.25">
      <c r="A112" s="4">
        <v>170024194</v>
      </c>
      <c r="B112" s="2" t="s">
        <v>53</v>
      </c>
      <c r="C112" s="2"/>
      <c r="D112" s="2" t="s">
        <v>3</v>
      </c>
      <c r="E112" s="2">
        <v>6</v>
      </c>
      <c r="F112" s="2">
        <v>6</v>
      </c>
      <c r="G112" s="2">
        <v>1</v>
      </c>
      <c r="H112" s="2">
        <v>0</v>
      </c>
      <c r="I112" s="2">
        <v>1.2</v>
      </c>
      <c r="J112" s="2">
        <v>1</v>
      </c>
      <c r="K112" s="9">
        <f t="shared" si="2"/>
        <v>6</v>
      </c>
      <c r="L112" s="21">
        <f t="shared" si="3"/>
        <v>30349.013657056152</v>
      </c>
    </row>
    <row r="113" spans="1:12" x14ac:dyDescent="0.25">
      <c r="A113" s="4">
        <v>240000190</v>
      </c>
      <c r="B113" s="2" t="s">
        <v>41</v>
      </c>
      <c r="C113" s="2"/>
      <c r="D113" s="2" t="s">
        <v>3</v>
      </c>
      <c r="E113" s="2">
        <v>2</v>
      </c>
      <c r="F113" s="2">
        <v>2</v>
      </c>
      <c r="G113" s="2">
        <v>1</v>
      </c>
      <c r="H113" s="2">
        <v>0</v>
      </c>
      <c r="I113" s="2">
        <v>1.2</v>
      </c>
      <c r="J113" s="2">
        <v>1</v>
      </c>
      <c r="K113" s="9">
        <f t="shared" si="2"/>
        <v>2</v>
      </c>
      <c r="L113" s="21">
        <f t="shared" si="3"/>
        <v>10116.337885685385</v>
      </c>
    </row>
    <row r="114" spans="1:12" x14ac:dyDescent="0.25">
      <c r="A114" s="11">
        <v>240000489</v>
      </c>
      <c r="B114" s="2" t="s">
        <v>54</v>
      </c>
      <c r="C114" s="2"/>
      <c r="D114" s="2" t="s">
        <v>3</v>
      </c>
      <c r="E114" s="2">
        <v>2</v>
      </c>
      <c r="F114" s="2">
        <v>2</v>
      </c>
      <c r="G114" s="2">
        <v>1</v>
      </c>
      <c r="H114" s="2">
        <v>0</v>
      </c>
      <c r="I114" s="2">
        <v>1.2</v>
      </c>
      <c r="J114" s="2">
        <v>1</v>
      </c>
      <c r="K114" s="9">
        <f t="shared" si="2"/>
        <v>2</v>
      </c>
      <c r="L114" s="21">
        <f t="shared" si="3"/>
        <v>10116.337885685385</v>
      </c>
    </row>
    <row r="115" spans="1:12" x14ac:dyDescent="0.25">
      <c r="A115" s="4">
        <v>330000662</v>
      </c>
      <c r="B115" s="2" t="s">
        <v>43</v>
      </c>
      <c r="C115" s="2"/>
      <c r="D115" s="2" t="s">
        <v>3</v>
      </c>
      <c r="E115" s="2">
        <v>54</v>
      </c>
      <c r="F115" s="2">
        <v>50</v>
      </c>
      <c r="G115" s="2">
        <v>1</v>
      </c>
      <c r="H115" s="2">
        <v>4</v>
      </c>
      <c r="I115" s="2">
        <v>1.2</v>
      </c>
      <c r="J115" s="2">
        <v>1</v>
      </c>
      <c r="K115" s="9">
        <f t="shared" si="2"/>
        <v>54.8</v>
      </c>
      <c r="L115" s="21">
        <f t="shared" si="3"/>
        <v>277187.6580677795</v>
      </c>
    </row>
    <row r="116" spans="1:12" x14ac:dyDescent="0.25">
      <c r="A116" s="4">
        <v>330780081</v>
      </c>
      <c r="B116" s="2" t="s">
        <v>45</v>
      </c>
      <c r="C116" s="2"/>
      <c r="D116" s="2" t="s">
        <v>3</v>
      </c>
      <c r="E116" s="2">
        <v>0</v>
      </c>
      <c r="F116" s="2">
        <v>0</v>
      </c>
      <c r="G116" s="2">
        <v>1</v>
      </c>
      <c r="H116" s="2">
        <v>0</v>
      </c>
      <c r="I116" s="2">
        <v>1.2</v>
      </c>
      <c r="J116" s="2">
        <v>0</v>
      </c>
      <c r="K116" s="9">
        <f t="shared" si="2"/>
        <v>0</v>
      </c>
      <c r="L116" s="21">
        <f t="shared" si="3"/>
        <v>0</v>
      </c>
    </row>
    <row r="117" spans="1:12" x14ac:dyDescent="0.25">
      <c r="A117" s="4">
        <v>330780115</v>
      </c>
      <c r="B117" s="2" t="s">
        <v>44</v>
      </c>
      <c r="C117" s="2"/>
      <c r="D117" s="2" t="s">
        <v>3</v>
      </c>
      <c r="E117" s="2">
        <v>4</v>
      </c>
      <c r="F117" s="2">
        <v>3</v>
      </c>
      <c r="G117" s="2">
        <v>1</v>
      </c>
      <c r="H117" s="2">
        <v>1</v>
      </c>
      <c r="I117" s="2">
        <v>1.2</v>
      </c>
      <c r="J117" s="2">
        <v>1</v>
      </c>
      <c r="K117" s="9">
        <f t="shared" si="2"/>
        <v>4.2</v>
      </c>
      <c r="L117" s="21">
        <f t="shared" si="3"/>
        <v>21244.309559939305</v>
      </c>
    </row>
    <row r="118" spans="1:12" x14ac:dyDescent="0.25">
      <c r="A118" s="4">
        <v>330780479</v>
      </c>
      <c r="B118" s="2" t="s">
        <v>42</v>
      </c>
      <c r="C118" s="2"/>
      <c r="D118" s="2" t="s">
        <v>3</v>
      </c>
      <c r="E118" s="2">
        <v>8</v>
      </c>
      <c r="F118" s="2">
        <v>8</v>
      </c>
      <c r="G118" s="2">
        <v>1</v>
      </c>
      <c r="H118" s="2">
        <v>0</v>
      </c>
      <c r="I118" s="2">
        <v>1.2</v>
      </c>
      <c r="J118" s="2">
        <v>1</v>
      </c>
      <c r="K118" s="9">
        <f t="shared" si="2"/>
        <v>8</v>
      </c>
      <c r="L118" s="21">
        <f t="shared" si="3"/>
        <v>40465.35154274154</v>
      </c>
    </row>
    <row r="119" spans="1:12" x14ac:dyDescent="0.25">
      <c r="A119" s="4">
        <v>330781196</v>
      </c>
      <c r="B119" s="2" t="s">
        <v>50</v>
      </c>
      <c r="C119" s="2"/>
      <c r="D119" s="2" t="s">
        <v>3</v>
      </c>
      <c r="E119" s="2">
        <v>190</v>
      </c>
      <c r="F119" s="2">
        <v>161</v>
      </c>
      <c r="G119" s="2">
        <v>1</v>
      </c>
      <c r="H119" s="2">
        <v>29</v>
      </c>
      <c r="I119" s="2">
        <v>1.2</v>
      </c>
      <c r="J119" s="2">
        <v>1</v>
      </c>
      <c r="K119" s="9">
        <f t="shared" si="2"/>
        <v>195.8</v>
      </c>
      <c r="L119" s="21">
        <f t="shared" si="3"/>
        <v>990389.47900859907</v>
      </c>
    </row>
    <row r="120" spans="1:12" x14ac:dyDescent="0.25">
      <c r="A120" s="4">
        <v>330781253</v>
      </c>
      <c r="B120" s="2" t="s">
        <v>57</v>
      </c>
      <c r="C120" s="2"/>
      <c r="D120" s="2" t="s">
        <v>3</v>
      </c>
      <c r="E120" s="2">
        <v>1</v>
      </c>
      <c r="F120" s="2">
        <v>1</v>
      </c>
      <c r="G120" s="2">
        <v>1</v>
      </c>
      <c r="H120" s="2">
        <v>0</v>
      </c>
      <c r="I120" s="2">
        <v>1.2</v>
      </c>
      <c r="J120" s="2">
        <v>0</v>
      </c>
      <c r="K120" s="9">
        <f t="shared" si="2"/>
        <v>0</v>
      </c>
      <c r="L120" s="21">
        <f t="shared" si="3"/>
        <v>0</v>
      </c>
    </row>
    <row r="121" spans="1:12" x14ac:dyDescent="0.25">
      <c r="A121" s="4">
        <v>330781287</v>
      </c>
      <c r="B121" s="2" t="s">
        <v>59</v>
      </c>
      <c r="C121" s="2"/>
      <c r="D121" s="2" t="s">
        <v>3</v>
      </c>
      <c r="E121" s="2">
        <v>1</v>
      </c>
      <c r="F121" s="2">
        <v>1</v>
      </c>
      <c r="G121" s="2">
        <v>1</v>
      </c>
      <c r="H121" s="2">
        <v>0</v>
      </c>
      <c r="I121" s="2">
        <v>1.2</v>
      </c>
      <c r="J121" s="2">
        <v>1</v>
      </c>
      <c r="K121" s="9">
        <f t="shared" si="2"/>
        <v>1</v>
      </c>
      <c r="L121" s="21">
        <f t="shared" si="3"/>
        <v>5058.1689428426926</v>
      </c>
    </row>
    <row r="122" spans="1:12" x14ac:dyDescent="0.25">
      <c r="A122" s="4">
        <v>400000139</v>
      </c>
      <c r="B122" s="2" t="s">
        <v>56</v>
      </c>
      <c r="C122" s="2"/>
      <c r="D122" s="2" t="s">
        <v>3</v>
      </c>
      <c r="E122" s="2">
        <v>4</v>
      </c>
      <c r="F122" s="2">
        <v>4</v>
      </c>
      <c r="G122" s="2">
        <v>1</v>
      </c>
      <c r="H122" s="2">
        <v>0</v>
      </c>
      <c r="I122" s="2">
        <v>1.2</v>
      </c>
      <c r="J122" s="2">
        <v>1</v>
      </c>
      <c r="K122" s="9">
        <f t="shared" si="2"/>
        <v>4</v>
      </c>
      <c r="L122" s="21">
        <f t="shared" si="3"/>
        <v>20232.67577137077</v>
      </c>
    </row>
    <row r="123" spans="1:12" x14ac:dyDescent="0.25">
      <c r="A123" s="4">
        <v>470000027</v>
      </c>
      <c r="B123" s="2" t="s">
        <v>47</v>
      </c>
      <c r="C123" s="2"/>
      <c r="D123" s="2" t="s">
        <v>3</v>
      </c>
      <c r="E123" s="2">
        <v>2</v>
      </c>
      <c r="F123" s="2">
        <v>2</v>
      </c>
      <c r="G123" s="2">
        <v>1</v>
      </c>
      <c r="H123" s="2">
        <v>0</v>
      </c>
      <c r="I123" s="2">
        <v>1.2</v>
      </c>
      <c r="J123" s="2">
        <v>1</v>
      </c>
      <c r="K123" s="9">
        <f t="shared" si="2"/>
        <v>2</v>
      </c>
      <c r="L123" s="21">
        <f t="shared" si="3"/>
        <v>10116.337885685385</v>
      </c>
    </row>
    <row r="124" spans="1:12" x14ac:dyDescent="0.25">
      <c r="A124" s="4">
        <v>640000600</v>
      </c>
      <c r="B124" s="2" t="s">
        <v>55</v>
      </c>
      <c r="C124" s="2"/>
      <c r="D124" s="2" t="s">
        <v>3</v>
      </c>
      <c r="E124" s="2">
        <v>3</v>
      </c>
      <c r="F124" s="2">
        <v>2</v>
      </c>
      <c r="G124" s="2">
        <v>1</v>
      </c>
      <c r="H124" s="2">
        <v>1</v>
      </c>
      <c r="I124" s="2">
        <v>1.2</v>
      </c>
      <c r="J124" s="2">
        <v>1</v>
      </c>
      <c r="K124" s="9">
        <f t="shared" si="2"/>
        <v>3.2</v>
      </c>
      <c r="L124" s="21">
        <f t="shared" si="3"/>
        <v>16186.140617096615</v>
      </c>
    </row>
    <row r="125" spans="1:12" x14ac:dyDescent="0.25">
      <c r="A125" s="11">
        <v>640018206</v>
      </c>
      <c r="B125" s="2" t="s">
        <v>48</v>
      </c>
      <c r="C125" s="2"/>
      <c r="D125" s="2" t="s">
        <v>3</v>
      </c>
      <c r="E125" s="2">
        <v>0</v>
      </c>
      <c r="F125" s="2">
        <v>0</v>
      </c>
      <c r="G125" s="2">
        <v>1</v>
      </c>
      <c r="H125" s="2">
        <v>0</v>
      </c>
      <c r="I125" s="2">
        <v>1.2</v>
      </c>
      <c r="J125" s="2">
        <v>0</v>
      </c>
      <c r="K125" s="9">
        <f t="shared" si="2"/>
        <v>0</v>
      </c>
      <c r="L125" s="21">
        <f t="shared" si="3"/>
        <v>0</v>
      </c>
    </row>
    <row r="126" spans="1:12" x14ac:dyDescent="0.25">
      <c r="A126" s="11">
        <v>640780417</v>
      </c>
      <c r="B126" s="2" t="s">
        <v>60</v>
      </c>
      <c r="C126" s="2"/>
      <c r="D126" s="2" t="s">
        <v>3</v>
      </c>
      <c r="E126" s="2">
        <v>11</v>
      </c>
      <c r="F126" s="2">
        <v>11</v>
      </c>
      <c r="G126" s="2">
        <v>1</v>
      </c>
      <c r="H126" s="2">
        <v>0</v>
      </c>
      <c r="I126" s="2">
        <v>1.2</v>
      </c>
      <c r="J126" s="2">
        <v>1</v>
      </c>
      <c r="K126" s="9">
        <f t="shared" si="2"/>
        <v>11</v>
      </c>
      <c r="L126" s="21">
        <f t="shared" si="3"/>
        <v>55639.858371269613</v>
      </c>
    </row>
    <row r="127" spans="1:12" x14ac:dyDescent="0.25">
      <c r="A127" s="4">
        <v>860014208</v>
      </c>
      <c r="B127" s="2" t="s">
        <v>51</v>
      </c>
      <c r="C127" s="2"/>
      <c r="D127" s="2" t="s">
        <v>3</v>
      </c>
      <c r="E127" s="2">
        <v>59</v>
      </c>
      <c r="F127" s="2">
        <v>52</v>
      </c>
      <c r="G127" s="2">
        <v>1</v>
      </c>
      <c r="H127" s="2">
        <v>7</v>
      </c>
      <c r="I127" s="2">
        <v>1.2</v>
      </c>
      <c r="J127" s="2">
        <v>1</v>
      </c>
      <c r="K127" s="9">
        <f t="shared" si="2"/>
        <v>60.4</v>
      </c>
      <c r="L127" s="21">
        <f t="shared" si="3"/>
        <v>305513.4041476986</v>
      </c>
    </row>
    <row r="128" spans="1:12" x14ac:dyDescent="0.25">
      <c r="A128" s="11">
        <v>860780048</v>
      </c>
      <c r="B128" s="2" t="s">
        <v>52</v>
      </c>
      <c r="C128" s="2"/>
      <c r="D128" s="2" t="s">
        <v>3</v>
      </c>
      <c r="E128" s="2">
        <v>1</v>
      </c>
      <c r="F128" s="2">
        <v>1</v>
      </c>
      <c r="G128" s="2">
        <v>1</v>
      </c>
      <c r="H128" s="2">
        <v>0</v>
      </c>
      <c r="I128" s="2">
        <v>1.2</v>
      </c>
      <c r="J128" s="2">
        <v>0</v>
      </c>
      <c r="K128" s="9">
        <f t="shared" si="2"/>
        <v>0</v>
      </c>
      <c r="L128" s="21">
        <f t="shared" si="3"/>
        <v>0</v>
      </c>
    </row>
    <row r="129" spans="1:12" x14ac:dyDescent="0.25">
      <c r="A129" s="4">
        <v>870000015</v>
      </c>
      <c r="B129" s="2" t="s">
        <v>49</v>
      </c>
      <c r="C129" s="2"/>
      <c r="D129" s="2" t="s">
        <v>3</v>
      </c>
      <c r="E129" s="2">
        <v>37</v>
      </c>
      <c r="F129" s="2">
        <v>30</v>
      </c>
      <c r="G129" s="2">
        <v>1</v>
      </c>
      <c r="H129" s="2">
        <v>7</v>
      </c>
      <c r="I129" s="2">
        <v>1.2</v>
      </c>
      <c r="J129" s="2">
        <v>1</v>
      </c>
      <c r="K129" s="9">
        <f t="shared" si="2"/>
        <v>38.4</v>
      </c>
      <c r="L129" s="21">
        <f t="shared" si="3"/>
        <v>194233.68740515938</v>
      </c>
    </row>
    <row r="130" spans="1:12" x14ac:dyDescent="0.25">
      <c r="A130" s="4">
        <v>870000288</v>
      </c>
      <c r="B130" s="2" t="s">
        <v>46</v>
      </c>
      <c r="C130" s="2"/>
      <c r="D130" s="2" t="s">
        <v>3</v>
      </c>
      <c r="E130" s="2">
        <v>5</v>
      </c>
      <c r="F130" s="2">
        <v>5</v>
      </c>
      <c r="G130" s="2">
        <v>1</v>
      </c>
      <c r="H130" s="2">
        <v>0</v>
      </c>
      <c r="I130" s="2">
        <v>1.2</v>
      </c>
      <c r="J130" s="2">
        <v>1</v>
      </c>
      <c r="K130" s="9">
        <f t="shared" si="2"/>
        <v>5</v>
      </c>
      <c r="L130" s="21">
        <f t="shared" si="3"/>
        <v>25290.844714213461</v>
      </c>
    </row>
    <row r="131" spans="1:12" x14ac:dyDescent="0.25">
      <c r="A131" s="11">
        <v>160013207</v>
      </c>
      <c r="B131" s="2" t="s">
        <v>62</v>
      </c>
      <c r="C131" s="2"/>
      <c r="D131" s="2" t="s">
        <v>61</v>
      </c>
      <c r="E131" s="2">
        <v>1</v>
      </c>
      <c r="F131" s="2">
        <v>1</v>
      </c>
      <c r="G131" s="2">
        <v>1</v>
      </c>
      <c r="H131" s="2">
        <v>0</v>
      </c>
      <c r="I131" s="2">
        <v>1.2</v>
      </c>
      <c r="J131" s="2">
        <v>1</v>
      </c>
      <c r="K131" s="9">
        <f t="shared" ref="K131:K165" si="4">(F131*G131+H131*I131)*J131</f>
        <v>1</v>
      </c>
      <c r="L131" s="21">
        <f t="shared" ref="L131:L165" si="5">+L$166*K131/K$166</f>
        <v>5058.1689428426926</v>
      </c>
    </row>
    <row r="132" spans="1:12" x14ac:dyDescent="0.25">
      <c r="A132" s="4">
        <v>300780038</v>
      </c>
      <c r="B132" s="2" t="s">
        <v>36</v>
      </c>
      <c r="C132" s="2"/>
      <c r="D132" s="2" t="s">
        <v>2</v>
      </c>
      <c r="E132" s="2">
        <v>36</v>
      </c>
      <c r="F132" s="2">
        <v>30</v>
      </c>
      <c r="G132" s="2">
        <v>1</v>
      </c>
      <c r="H132" s="2">
        <v>6</v>
      </c>
      <c r="I132" s="2">
        <v>1.2</v>
      </c>
      <c r="J132" s="2">
        <v>1</v>
      </c>
      <c r="K132" s="9">
        <f t="shared" si="4"/>
        <v>37.200000000000003</v>
      </c>
      <c r="L132" s="21">
        <f t="shared" si="5"/>
        <v>188163.88467374814</v>
      </c>
    </row>
    <row r="133" spans="1:12" x14ac:dyDescent="0.25">
      <c r="A133" s="4">
        <v>300788502</v>
      </c>
      <c r="B133" s="2" t="s">
        <v>28</v>
      </c>
      <c r="C133" s="2"/>
      <c r="D133" s="2" t="s">
        <v>2</v>
      </c>
      <c r="E133" s="2">
        <v>2</v>
      </c>
      <c r="F133" s="2">
        <v>2</v>
      </c>
      <c r="G133" s="2">
        <v>1</v>
      </c>
      <c r="H133" s="2">
        <v>0</v>
      </c>
      <c r="I133" s="2">
        <v>1.2</v>
      </c>
      <c r="J133" s="2">
        <v>1</v>
      </c>
      <c r="K133" s="9">
        <f t="shared" si="4"/>
        <v>2</v>
      </c>
      <c r="L133" s="21">
        <f t="shared" si="5"/>
        <v>10116.337885685385</v>
      </c>
    </row>
    <row r="134" spans="1:12" x14ac:dyDescent="0.25">
      <c r="A134" s="4">
        <v>310026083</v>
      </c>
      <c r="B134" s="2" t="s">
        <v>31</v>
      </c>
      <c r="C134" s="2"/>
      <c r="D134" s="2" t="s">
        <v>2</v>
      </c>
      <c r="E134" s="2">
        <v>1</v>
      </c>
      <c r="F134" s="2">
        <v>0</v>
      </c>
      <c r="G134" s="2">
        <v>1</v>
      </c>
      <c r="H134" s="2">
        <v>1</v>
      </c>
      <c r="I134" s="2">
        <v>1.2</v>
      </c>
      <c r="J134" s="2">
        <v>1</v>
      </c>
      <c r="K134" s="9">
        <f t="shared" si="4"/>
        <v>1.2</v>
      </c>
      <c r="L134" s="21">
        <f t="shared" si="5"/>
        <v>6069.8027314112305</v>
      </c>
    </row>
    <row r="135" spans="1:12" x14ac:dyDescent="0.25">
      <c r="A135" s="11">
        <v>310026927</v>
      </c>
      <c r="B135" s="2" t="s">
        <v>33</v>
      </c>
      <c r="C135" s="2"/>
      <c r="D135" s="2" t="s">
        <v>2</v>
      </c>
      <c r="E135" s="2">
        <v>0</v>
      </c>
      <c r="F135" s="2">
        <v>0</v>
      </c>
      <c r="G135" s="2">
        <v>1</v>
      </c>
      <c r="H135" s="2">
        <v>0</v>
      </c>
      <c r="I135" s="2">
        <v>1.2</v>
      </c>
      <c r="J135" s="2">
        <v>0</v>
      </c>
      <c r="K135" s="9">
        <f t="shared" si="4"/>
        <v>0</v>
      </c>
      <c r="L135" s="21">
        <f t="shared" si="5"/>
        <v>0</v>
      </c>
    </row>
    <row r="136" spans="1:12" x14ac:dyDescent="0.25">
      <c r="A136" s="4">
        <v>310780259</v>
      </c>
      <c r="B136" s="2" t="s">
        <v>32</v>
      </c>
      <c r="C136" s="2"/>
      <c r="D136" s="2" t="s">
        <v>2</v>
      </c>
      <c r="E136" s="2">
        <v>16</v>
      </c>
      <c r="F136" s="2">
        <v>11</v>
      </c>
      <c r="G136" s="2">
        <v>1</v>
      </c>
      <c r="H136" s="2">
        <v>5</v>
      </c>
      <c r="I136" s="2">
        <v>1.2</v>
      </c>
      <c r="J136" s="2">
        <v>1</v>
      </c>
      <c r="K136" s="9">
        <f t="shared" si="4"/>
        <v>17</v>
      </c>
      <c r="L136" s="21">
        <f t="shared" si="5"/>
        <v>85988.872028325772</v>
      </c>
    </row>
    <row r="137" spans="1:12" x14ac:dyDescent="0.25">
      <c r="A137" s="4">
        <v>310781406</v>
      </c>
      <c r="B137" s="2" t="s">
        <v>35</v>
      </c>
      <c r="C137" s="2"/>
      <c r="D137" s="2" t="s">
        <v>2</v>
      </c>
      <c r="E137" s="2">
        <v>132</v>
      </c>
      <c r="F137" s="2">
        <v>106</v>
      </c>
      <c r="G137" s="2">
        <v>1</v>
      </c>
      <c r="H137" s="2">
        <v>26</v>
      </c>
      <c r="I137" s="2">
        <v>1.2</v>
      </c>
      <c r="J137" s="2">
        <v>1</v>
      </c>
      <c r="K137" s="9">
        <f t="shared" si="4"/>
        <v>137.19999999999999</v>
      </c>
      <c r="L137" s="21">
        <f t="shared" si="5"/>
        <v>693980.77895801736</v>
      </c>
    </row>
    <row r="138" spans="1:12" x14ac:dyDescent="0.25">
      <c r="A138" s="4">
        <v>310782347</v>
      </c>
      <c r="B138" s="2" t="s">
        <v>30</v>
      </c>
      <c r="C138" s="2"/>
      <c r="D138" s="2" t="s">
        <v>2</v>
      </c>
      <c r="E138" s="2">
        <v>45</v>
      </c>
      <c r="F138" s="2">
        <v>31</v>
      </c>
      <c r="G138" s="2">
        <v>1</v>
      </c>
      <c r="H138" s="2">
        <v>14</v>
      </c>
      <c r="I138" s="2">
        <v>1.2</v>
      </c>
      <c r="J138" s="2">
        <v>1</v>
      </c>
      <c r="K138" s="9">
        <f t="shared" si="4"/>
        <v>47.8</v>
      </c>
      <c r="L138" s="21">
        <f t="shared" si="5"/>
        <v>241780.47546788069</v>
      </c>
    </row>
    <row r="139" spans="1:12" x14ac:dyDescent="0.25">
      <c r="A139" s="4">
        <v>340000207</v>
      </c>
      <c r="B139" s="2" t="s">
        <v>29</v>
      </c>
      <c r="C139" s="2"/>
      <c r="D139" s="2" t="s">
        <v>2</v>
      </c>
      <c r="E139" s="2">
        <v>32</v>
      </c>
      <c r="F139" s="2">
        <v>24</v>
      </c>
      <c r="G139" s="2">
        <v>1</v>
      </c>
      <c r="H139" s="2">
        <v>8</v>
      </c>
      <c r="I139" s="2">
        <v>1.2</v>
      </c>
      <c r="J139" s="2">
        <v>1</v>
      </c>
      <c r="K139" s="9">
        <f t="shared" si="4"/>
        <v>33.6</v>
      </c>
      <c r="L139" s="21">
        <f t="shared" si="5"/>
        <v>169954.47647951444</v>
      </c>
    </row>
    <row r="140" spans="1:12" x14ac:dyDescent="0.25">
      <c r="A140" s="4">
        <v>340780055</v>
      </c>
      <c r="B140" s="2" t="s">
        <v>40</v>
      </c>
      <c r="C140" s="2"/>
      <c r="D140" s="2" t="s">
        <v>2</v>
      </c>
      <c r="E140" s="2">
        <v>0</v>
      </c>
      <c r="F140" s="2">
        <v>0</v>
      </c>
      <c r="G140" s="2">
        <v>1</v>
      </c>
      <c r="H140" s="2">
        <v>0</v>
      </c>
      <c r="I140" s="2">
        <v>1.2</v>
      </c>
      <c r="J140" s="2">
        <v>0</v>
      </c>
      <c r="K140" s="9">
        <f t="shared" si="4"/>
        <v>0</v>
      </c>
      <c r="L140" s="21">
        <f t="shared" si="5"/>
        <v>0</v>
      </c>
    </row>
    <row r="141" spans="1:12" x14ac:dyDescent="0.25">
      <c r="A141" s="4">
        <v>340780477</v>
      </c>
      <c r="B141" s="2" t="s">
        <v>37</v>
      </c>
      <c r="C141" s="2"/>
      <c r="D141" s="2" t="s">
        <v>2</v>
      </c>
      <c r="E141" s="2">
        <v>93</v>
      </c>
      <c r="F141" s="2">
        <v>79</v>
      </c>
      <c r="G141" s="2">
        <v>1</v>
      </c>
      <c r="H141" s="2">
        <v>14</v>
      </c>
      <c r="I141" s="2">
        <v>1.2</v>
      </c>
      <c r="J141" s="2">
        <v>0.75</v>
      </c>
      <c r="K141" s="9">
        <f t="shared" si="4"/>
        <v>71.849999999999994</v>
      </c>
      <c r="L141" s="21">
        <f t="shared" si="5"/>
        <v>363429.43854324741</v>
      </c>
    </row>
    <row r="142" spans="1:12" x14ac:dyDescent="0.25">
      <c r="A142" s="4">
        <v>650783160</v>
      </c>
      <c r="B142" s="2" t="s">
        <v>39</v>
      </c>
      <c r="C142" s="2"/>
      <c r="D142" s="2" t="s">
        <v>2</v>
      </c>
      <c r="E142" s="2">
        <v>1</v>
      </c>
      <c r="F142" s="2">
        <v>1</v>
      </c>
      <c r="G142" s="2">
        <v>1</v>
      </c>
      <c r="H142" s="2">
        <v>0</v>
      </c>
      <c r="I142" s="2">
        <v>1.2</v>
      </c>
      <c r="J142" s="2">
        <v>1</v>
      </c>
      <c r="K142" s="9">
        <f t="shared" si="4"/>
        <v>1</v>
      </c>
      <c r="L142" s="21">
        <f t="shared" si="5"/>
        <v>5058.1689428426926</v>
      </c>
    </row>
    <row r="143" spans="1:12" x14ac:dyDescent="0.25">
      <c r="A143" s="4">
        <v>660780180</v>
      </c>
      <c r="B143" s="2" t="s">
        <v>38</v>
      </c>
      <c r="C143" s="2"/>
      <c r="D143" s="2" t="s">
        <v>2</v>
      </c>
      <c r="E143" s="2">
        <v>4</v>
      </c>
      <c r="F143" s="2">
        <v>4</v>
      </c>
      <c r="G143" s="2">
        <v>1</v>
      </c>
      <c r="H143" s="2">
        <v>0</v>
      </c>
      <c r="I143" s="2">
        <v>1.2</v>
      </c>
      <c r="J143" s="2">
        <v>1</v>
      </c>
      <c r="K143" s="9">
        <f t="shared" si="4"/>
        <v>4</v>
      </c>
      <c r="L143" s="21">
        <f t="shared" si="5"/>
        <v>20232.67577137077</v>
      </c>
    </row>
    <row r="144" spans="1:12" x14ac:dyDescent="0.25">
      <c r="A144" s="11">
        <v>820000065</v>
      </c>
      <c r="B144" s="2" t="s">
        <v>34</v>
      </c>
      <c r="C144" s="2"/>
      <c r="D144" s="2" t="s">
        <v>2</v>
      </c>
      <c r="E144" s="2">
        <v>2</v>
      </c>
      <c r="F144" s="2">
        <v>2</v>
      </c>
      <c r="G144" s="2">
        <v>1</v>
      </c>
      <c r="H144" s="2">
        <v>0</v>
      </c>
      <c r="I144" s="2">
        <v>1.2</v>
      </c>
      <c r="J144" s="2">
        <v>1</v>
      </c>
      <c r="K144" s="9">
        <f t="shared" si="4"/>
        <v>2</v>
      </c>
      <c r="L144" s="21">
        <f t="shared" si="5"/>
        <v>10116.337885685385</v>
      </c>
    </row>
    <row r="145" spans="1:12" x14ac:dyDescent="0.25">
      <c r="A145" s="4">
        <v>440000289</v>
      </c>
      <c r="B145" s="2" t="s">
        <v>24</v>
      </c>
      <c r="C145" s="2"/>
      <c r="D145" s="2" t="s">
        <v>1</v>
      </c>
      <c r="E145" s="2">
        <v>158</v>
      </c>
      <c r="F145" s="2">
        <v>118</v>
      </c>
      <c r="G145" s="2">
        <v>1</v>
      </c>
      <c r="H145" s="2">
        <v>40</v>
      </c>
      <c r="I145" s="2">
        <v>1.2</v>
      </c>
      <c r="J145" s="2">
        <v>1</v>
      </c>
      <c r="K145" s="9">
        <f t="shared" si="4"/>
        <v>166</v>
      </c>
      <c r="L145" s="21">
        <f t="shared" si="5"/>
        <v>839656.0445118869</v>
      </c>
    </row>
    <row r="146" spans="1:12" x14ac:dyDescent="0.25">
      <c r="A146" s="4">
        <v>440029379</v>
      </c>
      <c r="B146" s="2" t="s">
        <v>23</v>
      </c>
      <c r="C146" s="2"/>
      <c r="D146" s="2" t="s">
        <v>1</v>
      </c>
      <c r="E146" s="2">
        <v>2</v>
      </c>
      <c r="F146" s="2">
        <v>2</v>
      </c>
      <c r="G146" s="2">
        <v>1</v>
      </c>
      <c r="H146" s="2">
        <v>0</v>
      </c>
      <c r="I146" s="2">
        <v>1.2</v>
      </c>
      <c r="J146" s="2">
        <v>1</v>
      </c>
      <c r="K146" s="9">
        <f t="shared" si="4"/>
        <v>2</v>
      </c>
      <c r="L146" s="21">
        <f t="shared" si="5"/>
        <v>10116.337885685385</v>
      </c>
    </row>
    <row r="147" spans="1:12" x14ac:dyDescent="0.25">
      <c r="A147" s="4">
        <v>440041580</v>
      </c>
      <c r="B147" s="2" t="s">
        <v>21</v>
      </c>
      <c r="C147" s="2"/>
      <c r="D147" s="2" t="s">
        <v>1</v>
      </c>
      <c r="E147" s="2">
        <v>9</v>
      </c>
      <c r="F147" s="2">
        <v>8</v>
      </c>
      <c r="G147" s="2">
        <v>1</v>
      </c>
      <c r="H147" s="2">
        <v>1</v>
      </c>
      <c r="I147" s="2">
        <v>1.2</v>
      </c>
      <c r="J147" s="2">
        <v>1</v>
      </c>
      <c r="K147" s="9">
        <f t="shared" si="4"/>
        <v>9.1999999999999993</v>
      </c>
      <c r="L147" s="21">
        <f t="shared" si="5"/>
        <v>46535.154274152766</v>
      </c>
    </row>
    <row r="148" spans="1:12" x14ac:dyDescent="0.25">
      <c r="A148" s="4">
        <v>490000031</v>
      </c>
      <c r="B148" s="2" t="s">
        <v>25</v>
      </c>
      <c r="C148" s="2"/>
      <c r="D148" s="2" t="s">
        <v>1</v>
      </c>
      <c r="E148" s="2">
        <v>40</v>
      </c>
      <c r="F148" s="2">
        <v>36</v>
      </c>
      <c r="G148" s="2">
        <v>1</v>
      </c>
      <c r="H148" s="2">
        <v>4</v>
      </c>
      <c r="I148" s="2">
        <v>1.2</v>
      </c>
      <c r="J148" s="2">
        <v>1</v>
      </c>
      <c r="K148" s="9">
        <f t="shared" si="4"/>
        <v>40.799999999999997</v>
      </c>
      <c r="L148" s="21">
        <f t="shared" si="5"/>
        <v>206373.29286798183</v>
      </c>
    </row>
    <row r="149" spans="1:12" x14ac:dyDescent="0.25">
      <c r="A149" s="11">
        <v>490000155</v>
      </c>
      <c r="B149" s="2" t="s">
        <v>20</v>
      </c>
      <c r="C149" s="2"/>
      <c r="D149" s="2" t="s">
        <v>1</v>
      </c>
      <c r="E149" s="2">
        <v>44</v>
      </c>
      <c r="F149" s="2">
        <v>39</v>
      </c>
      <c r="G149" s="2">
        <v>1</v>
      </c>
      <c r="H149" s="2">
        <v>5</v>
      </c>
      <c r="I149" s="2">
        <v>1.2</v>
      </c>
      <c r="J149" s="2">
        <v>1</v>
      </c>
      <c r="K149" s="9">
        <f t="shared" si="4"/>
        <v>45</v>
      </c>
      <c r="L149" s="21">
        <f t="shared" si="5"/>
        <v>227617.60242792114</v>
      </c>
    </row>
    <row r="150" spans="1:12" x14ac:dyDescent="0.25">
      <c r="A150" s="4">
        <v>720000025</v>
      </c>
      <c r="B150" s="2" t="s">
        <v>26</v>
      </c>
      <c r="C150" s="2"/>
      <c r="D150" s="2" t="s">
        <v>1</v>
      </c>
      <c r="E150" s="2">
        <v>30</v>
      </c>
      <c r="F150" s="2">
        <v>28</v>
      </c>
      <c r="G150" s="2">
        <v>1</v>
      </c>
      <c r="H150" s="2">
        <v>2</v>
      </c>
      <c r="I150" s="2">
        <v>1.2</v>
      </c>
      <c r="J150" s="2">
        <v>1</v>
      </c>
      <c r="K150" s="9">
        <f t="shared" si="4"/>
        <v>30.4</v>
      </c>
      <c r="L150" s="21">
        <f t="shared" si="5"/>
        <v>153768.33586241785</v>
      </c>
    </row>
    <row r="151" spans="1:12" x14ac:dyDescent="0.25">
      <c r="A151" s="4">
        <v>720000249</v>
      </c>
      <c r="B151" s="2" t="s">
        <v>22</v>
      </c>
      <c r="C151" s="2"/>
      <c r="D151" s="2" t="s">
        <v>1</v>
      </c>
      <c r="E151" s="2">
        <v>11</v>
      </c>
      <c r="F151" s="2">
        <v>10</v>
      </c>
      <c r="G151" s="2">
        <v>1</v>
      </c>
      <c r="H151" s="2">
        <v>1</v>
      </c>
      <c r="I151" s="2">
        <v>1.2</v>
      </c>
      <c r="J151" s="2">
        <v>1</v>
      </c>
      <c r="K151" s="9">
        <f t="shared" si="4"/>
        <v>11.2</v>
      </c>
      <c r="L151" s="21">
        <f t="shared" si="5"/>
        <v>56651.492159838155</v>
      </c>
    </row>
    <row r="152" spans="1:12" x14ac:dyDescent="0.25">
      <c r="A152" s="4">
        <v>850000019</v>
      </c>
      <c r="B152" s="2" t="s">
        <v>27</v>
      </c>
      <c r="C152" s="2"/>
      <c r="D152" s="2" t="s">
        <v>1</v>
      </c>
      <c r="E152" s="2">
        <v>23</v>
      </c>
      <c r="F152" s="2">
        <v>23</v>
      </c>
      <c r="G152" s="2">
        <v>1</v>
      </c>
      <c r="H152" s="2">
        <v>0</v>
      </c>
      <c r="I152" s="2">
        <v>1.2</v>
      </c>
      <c r="J152" s="2">
        <v>1</v>
      </c>
      <c r="K152" s="9">
        <f t="shared" si="4"/>
        <v>23</v>
      </c>
      <c r="L152" s="21">
        <f t="shared" si="5"/>
        <v>116337.88568538192</v>
      </c>
    </row>
    <row r="153" spans="1:12" x14ac:dyDescent="0.25">
      <c r="A153" s="4">
        <v>60000528</v>
      </c>
      <c r="B153" s="2" t="s">
        <v>17</v>
      </c>
      <c r="C153" s="2"/>
      <c r="D153" s="2" t="s">
        <v>0</v>
      </c>
      <c r="E153" s="2">
        <v>32</v>
      </c>
      <c r="F153" s="2">
        <v>32</v>
      </c>
      <c r="G153" s="2">
        <v>1</v>
      </c>
      <c r="H153" s="2">
        <v>0</v>
      </c>
      <c r="I153" s="2">
        <v>1.2</v>
      </c>
      <c r="J153" s="2">
        <v>1</v>
      </c>
      <c r="K153" s="9">
        <f t="shared" si="4"/>
        <v>32</v>
      </c>
      <c r="L153" s="21">
        <f t="shared" si="5"/>
        <v>161861.40617096616</v>
      </c>
    </row>
    <row r="154" spans="1:12" x14ac:dyDescent="0.25">
      <c r="A154" s="4">
        <v>60785011</v>
      </c>
      <c r="B154" s="2" t="s">
        <v>14</v>
      </c>
      <c r="C154" s="2"/>
      <c r="D154" s="2" t="s">
        <v>0</v>
      </c>
      <c r="E154" s="2">
        <v>103</v>
      </c>
      <c r="F154" s="2">
        <v>88</v>
      </c>
      <c r="G154" s="2">
        <v>1</v>
      </c>
      <c r="H154" s="2">
        <v>15</v>
      </c>
      <c r="I154" s="2">
        <v>1.2</v>
      </c>
      <c r="J154" s="2">
        <v>1</v>
      </c>
      <c r="K154" s="9">
        <f t="shared" si="4"/>
        <v>106</v>
      </c>
      <c r="L154" s="21">
        <f t="shared" si="5"/>
        <v>536165.90794132533</v>
      </c>
    </row>
    <row r="155" spans="1:12" x14ac:dyDescent="0.25">
      <c r="A155" s="4">
        <v>130001647</v>
      </c>
      <c r="B155" s="2" t="s">
        <v>9</v>
      </c>
      <c r="C155" s="2"/>
      <c r="D155" s="2" t="s">
        <v>0</v>
      </c>
      <c r="E155" s="2">
        <v>48</v>
      </c>
      <c r="F155" s="2">
        <v>41</v>
      </c>
      <c r="G155" s="2">
        <v>1</v>
      </c>
      <c r="H155" s="2">
        <v>7</v>
      </c>
      <c r="I155" s="2">
        <v>1.2</v>
      </c>
      <c r="J155" s="2">
        <v>1</v>
      </c>
      <c r="K155" s="9">
        <f t="shared" si="4"/>
        <v>49.4</v>
      </c>
      <c r="L155" s="21">
        <f t="shared" si="5"/>
        <v>249873.545776429</v>
      </c>
    </row>
    <row r="156" spans="1:12" x14ac:dyDescent="0.25">
      <c r="A156" s="4">
        <v>130041916</v>
      </c>
      <c r="B156" s="2" t="s">
        <v>15</v>
      </c>
      <c r="C156" s="2"/>
      <c r="D156" s="2" t="s">
        <v>0</v>
      </c>
      <c r="E156" s="2">
        <v>26</v>
      </c>
      <c r="F156" s="2">
        <v>26</v>
      </c>
      <c r="G156" s="2">
        <v>1</v>
      </c>
      <c r="H156" s="2">
        <v>0</v>
      </c>
      <c r="I156" s="2">
        <v>1.2</v>
      </c>
      <c r="J156" s="2">
        <v>0.5</v>
      </c>
      <c r="K156" s="9">
        <f t="shared" si="4"/>
        <v>13</v>
      </c>
      <c r="L156" s="21">
        <f t="shared" si="5"/>
        <v>65756.196256954994</v>
      </c>
    </row>
    <row r="157" spans="1:12" x14ac:dyDescent="0.25">
      <c r="A157" s="4">
        <v>130043664</v>
      </c>
      <c r="B157" s="2" t="s">
        <v>11</v>
      </c>
      <c r="C157" s="2"/>
      <c r="D157" s="2" t="s">
        <v>0</v>
      </c>
      <c r="E157" s="2">
        <v>7</v>
      </c>
      <c r="F157" s="2">
        <v>6</v>
      </c>
      <c r="G157" s="2">
        <v>1</v>
      </c>
      <c r="H157" s="2">
        <v>1</v>
      </c>
      <c r="I157" s="2">
        <v>1.2</v>
      </c>
      <c r="J157" s="2">
        <v>1</v>
      </c>
      <c r="K157" s="9">
        <f t="shared" si="4"/>
        <v>7.2</v>
      </c>
      <c r="L157" s="21">
        <f t="shared" si="5"/>
        <v>36418.816388467385</v>
      </c>
    </row>
    <row r="158" spans="1:12" x14ac:dyDescent="0.25">
      <c r="A158" s="4">
        <v>130783327</v>
      </c>
      <c r="B158" s="2" t="s">
        <v>13</v>
      </c>
      <c r="C158" s="2"/>
      <c r="D158" s="2" t="s">
        <v>0</v>
      </c>
      <c r="E158" s="2">
        <v>0</v>
      </c>
      <c r="F158" s="2">
        <v>0</v>
      </c>
      <c r="G158" s="2">
        <v>1</v>
      </c>
      <c r="H158" s="2">
        <v>0</v>
      </c>
      <c r="I158" s="2">
        <v>1.2</v>
      </c>
      <c r="J158" s="2">
        <v>0</v>
      </c>
      <c r="K158" s="9">
        <f t="shared" si="4"/>
        <v>0</v>
      </c>
      <c r="L158" s="21">
        <f t="shared" si="5"/>
        <v>0</v>
      </c>
    </row>
    <row r="159" spans="1:12" x14ac:dyDescent="0.25">
      <c r="A159" s="4">
        <v>130784051</v>
      </c>
      <c r="B159" s="2" t="s">
        <v>10</v>
      </c>
      <c r="C159" s="2"/>
      <c r="D159" s="2" t="s">
        <v>0</v>
      </c>
      <c r="E159" s="2">
        <v>5</v>
      </c>
      <c r="F159" s="2">
        <v>5</v>
      </c>
      <c r="G159" s="2">
        <v>1</v>
      </c>
      <c r="H159" s="2">
        <v>0</v>
      </c>
      <c r="I159" s="2">
        <v>1.2</v>
      </c>
      <c r="J159" s="2">
        <v>0.75</v>
      </c>
      <c r="K159" s="9">
        <f t="shared" si="4"/>
        <v>3.75</v>
      </c>
      <c r="L159" s="21">
        <f t="shared" si="5"/>
        <v>18968.133535660094</v>
      </c>
    </row>
    <row r="160" spans="1:12" x14ac:dyDescent="0.25">
      <c r="A160" s="4">
        <v>130785652</v>
      </c>
      <c r="B160" s="2" t="s">
        <v>18</v>
      </c>
      <c r="C160" s="2"/>
      <c r="D160" s="2" t="s">
        <v>0</v>
      </c>
      <c r="E160" s="2">
        <v>17</v>
      </c>
      <c r="F160" s="2">
        <v>15</v>
      </c>
      <c r="G160" s="2">
        <v>1</v>
      </c>
      <c r="H160" s="2">
        <v>2</v>
      </c>
      <c r="I160" s="2">
        <v>1.2</v>
      </c>
      <c r="J160" s="2">
        <v>1</v>
      </c>
      <c r="K160" s="9">
        <f t="shared" si="4"/>
        <v>17.399999999999999</v>
      </c>
      <c r="L160" s="21">
        <f t="shared" si="5"/>
        <v>88012.139605462842</v>
      </c>
    </row>
    <row r="161" spans="1:12" x14ac:dyDescent="0.25">
      <c r="A161" s="4">
        <v>130786049</v>
      </c>
      <c r="B161" s="2" t="s">
        <v>19</v>
      </c>
      <c r="C161" s="2"/>
      <c r="D161" s="2" t="s">
        <v>0</v>
      </c>
      <c r="E161" s="2">
        <v>120</v>
      </c>
      <c r="F161" s="2">
        <v>109</v>
      </c>
      <c r="G161" s="2">
        <v>1</v>
      </c>
      <c r="H161" s="2">
        <v>11</v>
      </c>
      <c r="I161" s="2">
        <v>1.2</v>
      </c>
      <c r="J161" s="2">
        <v>1</v>
      </c>
      <c r="K161" s="9">
        <f t="shared" si="4"/>
        <v>122.2</v>
      </c>
      <c r="L161" s="21">
        <f t="shared" si="5"/>
        <v>618108.24481537694</v>
      </c>
    </row>
    <row r="162" spans="1:12" x14ac:dyDescent="0.25">
      <c r="A162" s="4">
        <v>830100319</v>
      </c>
      <c r="B162" s="2" t="s">
        <v>8</v>
      </c>
      <c r="C162" s="2"/>
      <c r="D162" s="2" t="s">
        <v>0</v>
      </c>
      <c r="E162" s="2">
        <v>1</v>
      </c>
      <c r="F162" s="2">
        <v>1</v>
      </c>
      <c r="G162" s="2">
        <v>1</v>
      </c>
      <c r="H162" s="2">
        <v>0</v>
      </c>
      <c r="I162" s="2">
        <v>1.2</v>
      </c>
      <c r="J162" s="2">
        <v>0</v>
      </c>
      <c r="K162" s="9">
        <f t="shared" si="4"/>
        <v>0</v>
      </c>
      <c r="L162" s="21">
        <f t="shared" si="5"/>
        <v>0</v>
      </c>
    </row>
    <row r="163" spans="1:12" x14ac:dyDescent="0.25">
      <c r="A163" s="4">
        <v>840000350</v>
      </c>
      <c r="B163" s="2" t="s">
        <v>12</v>
      </c>
      <c r="C163" s="2"/>
      <c r="D163" s="2" t="s">
        <v>0</v>
      </c>
      <c r="E163" s="2">
        <v>13</v>
      </c>
      <c r="F163" s="2">
        <v>13</v>
      </c>
      <c r="G163" s="2">
        <v>1</v>
      </c>
      <c r="H163" s="2">
        <v>0</v>
      </c>
      <c r="I163" s="2">
        <v>1.2</v>
      </c>
      <c r="J163" s="2">
        <v>1</v>
      </c>
      <c r="K163" s="9">
        <f t="shared" si="4"/>
        <v>13</v>
      </c>
      <c r="L163" s="21">
        <f t="shared" si="5"/>
        <v>65756.196256954994</v>
      </c>
    </row>
    <row r="164" spans="1:12" x14ac:dyDescent="0.25">
      <c r="A164" s="4">
        <v>840001861</v>
      </c>
      <c r="B164" s="2" t="s">
        <v>16</v>
      </c>
      <c r="C164" s="2"/>
      <c r="D164" s="2" t="s">
        <v>0</v>
      </c>
      <c r="E164" s="2">
        <v>4</v>
      </c>
      <c r="F164" s="2">
        <v>4</v>
      </c>
      <c r="G164" s="2">
        <v>1</v>
      </c>
      <c r="H164" s="2">
        <v>0</v>
      </c>
      <c r="I164" s="2">
        <v>1.2</v>
      </c>
      <c r="J164" s="2">
        <v>1</v>
      </c>
      <c r="K164" s="9">
        <f t="shared" si="4"/>
        <v>4</v>
      </c>
      <c r="L164" s="21">
        <f t="shared" si="5"/>
        <v>20232.67577137077</v>
      </c>
    </row>
    <row r="165" spans="1:12" ht="15.75" thickBot="1" x14ac:dyDescent="0.3">
      <c r="A165" s="22" t="s">
        <v>73</v>
      </c>
      <c r="B165" s="10" t="s">
        <v>74</v>
      </c>
      <c r="C165" s="10"/>
      <c r="D165" s="10" t="s">
        <v>73</v>
      </c>
      <c r="E165" s="10">
        <v>25</v>
      </c>
      <c r="F165" s="10">
        <v>23</v>
      </c>
      <c r="G165" s="10">
        <v>1</v>
      </c>
      <c r="H165" s="10">
        <v>2</v>
      </c>
      <c r="I165" s="10">
        <v>1.2</v>
      </c>
      <c r="J165" s="10">
        <v>1</v>
      </c>
      <c r="K165" s="9">
        <f t="shared" si="4"/>
        <v>25.4</v>
      </c>
      <c r="L165" s="21">
        <f t="shared" si="5"/>
        <v>128477.49114820438</v>
      </c>
    </row>
    <row r="166" spans="1:12" ht="15.75" thickBot="1" x14ac:dyDescent="0.3">
      <c r="A166" s="8"/>
      <c r="B166" s="7"/>
      <c r="C166" s="7"/>
      <c r="D166" s="7"/>
      <c r="E166" s="6">
        <v>3986</v>
      </c>
      <c r="F166" s="6">
        <v>3320</v>
      </c>
      <c r="G166" s="6"/>
      <c r="H166" s="6">
        <v>666</v>
      </c>
      <c r="I166" s="6"/>
      <c r="J166" s="6"/>
      <c r="K166" s="23">
        <v>3953.9999999999991</v>
      </c>
      <c r="L166" s="1">
        <v>20000000</v>
      </c>
    </row>
  </sheetData>
  <autoFilter ref="A1:L166"/>
  <sortState ref="A2:J165">
    <sortCondition ref="D2:D165"/>
    <sortCondition ref="A2:A165"/>
  </sortState>
  <pageMargins left="0.7" right="0.7" top="0.75" bottom="0.75" header="0.3" footer="0.3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D27_ConventionsUniques_2021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2022-01-10T08:33:57Z</dcterms:created>
  <dcterms:modified xsi:type="dcterms:W3CDTF">2022-01-10T08:37:04Z</dcterms:modified>
</cp:coreProperties>
</file>